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601"/>
  <workbookPr defaultThemeVersion="166925"/>
  <mc:AlternateContent xmlns:mc="http://schemas.openxmlformats.org/markup-compatibility/2006">
    <mc:Choice Requires="x15">
      <x15ac:absPath xmlns:x15ac="http://schemas.microsoft.com/office/spreadsheetml/2010/11/ac" url="I:\BR_OCPO\5. CD_Contract Management\2. Contract Management\B. Vehicles and Services\9. Unarine Munyadziwa\Old Structure\RT51 LPG Gases\Amendments\12. September 2022\"/>
    </mc:Choice>
  </mc:AlternateContent>
  <xr:revisionPtr revIDLastSave="0" documentId="13_ncr:1_{0ADDBD67-B467-444F-A4CA-E24A552FD870}" xr6:coauthVersionLast="47" xr6:coauthVersionMax="47" xr10:uidLastSave="{00000000-0000-0000-0000-000000000000}"/>
  <bookViews>
    <workbookView xWindow="-80" yWindow="-80" windowWidth="19360" windowHeight="10360" xr2:uid="{E81EFDC9-7046-404F-923D-85D94DAE0068}"/>
  </bookViews>
  <sheets>
    <sheet name="Batho Phele" sheetId="1" r:id="rId1"/>
  </sheets>
  <definedNames>
    <definedName name="_xlnm._FilterDatabase" localSheetId="0" hidden="1">'Batho Phele'!$B$15:$O$15</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O106" i="1" l="1"/>
  <c r="O20" i="1"/>
  <c r="O19" i="1"/>
  <c r="O18" i="1"/>
  <c r="O17" i="1"/>
  <c r="O16" i="1"/>
  <c r="M114" i="1"/>
  <c r="M113" i="1"/>
  <c r="M112" i="1"/>
  <c r="M111" i="1"/>
  <c r="M110" i="1"/>
  <c r="M109" i="1"/>
  <c r="M108" i="1"/>
  <c r="F16" i="1" l="1"/>
  <c r="F20" i="1" s="1"/>
  <c r="G107" i="1"/>
  <c r="G108" i="1"/>
  <c r="G109" i="1"/>
  <c r="G110" i="1"/>
  <c r="G111" i="1"/>
  <c r="G112" i="1"/>
  <c r="G113" i="1"/>
  <c r="G114" i="1"/>
  <c r="F106" i="1"/>
  <c r="G106" i="1" s="1"/>
  <c r="H106" i="1" s="1"/>
  <c r="I106" i="1" s="1"/>
  <c r="J106" i="1" s="1"/>
  <c r="K106" i="1" s="1"/>
  <c r="L106" i="1" s="1"/>
  <c r="M106" i="1" s="1"/>
  <c r="N106" i="1" s="1"/>
  <c r="G16" i="1" l="1"/>
  <c r="H16" i="1" s="1"/>
  <c r="I16" i="1" s="1"/>
  <c r="J16" i="1" s="1"/>
  <c r="K16" i="1" s="1"/>
  <c r="L16" i="1" s="1"/>
  <c r="M16" i="1" s="1"/>
  <c r="N16" i="1" s="1"/>
  <c r="F17" i="1"/>
  <c r="F18" i="1"/>
  <c r="F19" i="1"/>
  <c r="N20" i="1" l="1"/>
  <c r="N19" i="1"/>
  <c r="N18" i="1"/>
  <c r="N17" i="1"/>
  <c r="M20" i="1"/>
  <c r="M19" i="1"/>
  <c r="M18" i="1"/>
  <c r="M17" i="1"/>
  <c r="L17" i="1"/>
  <c r="L19" i="1"/>
  <c r="L20" i="1"/>
  <c r="L18" i="1"/>
  <c r="K20" i="1"/>
  <c r="K19" i="1"/>
  <c r="K18" i="1"/>
  <c r="K17" i="1"/>
  <c r="J20" i="1"/>
  <c r="J19" i="1"/>
  <c r="J18" i="1"/>
  <c r="J17" i="1"/>
  <c r="I20" i="1"/>
  <c r="I19" i="1"/>
  <c r="I18" i="1"/>
  <c r="I17" i="1"/>
  <c r="H17" i="1"/>
  <c r="H20" i="1"/>
  <c r="H19" i="1"/>
  <c r="H18" i="1"/>
  <c r="G20" i="1"/>
  <c r="G17" i="1"/>
  <c r="G18" i="1"/>
  <c r="G19" i="1"/>
</calcChain>
</file>

<file path=xl/sharedStrings.xml><?xml version="1.0" encoding="utf-8"?>
<sst xmlns="http://schemas.openxmlformats.org/spreadsheetml/2006/main" count="112" uniqueCount="44">
  <si>
    <t>Name of Province</t>
  </si>
  <si>
    <t>Cylinder Size</t>
  </si>
  <si>
    <t>151111510-00000</t>
  </si>
  <si>
    <t>Gauteng</t>
  </si>
  <si>
    <t>Per Kilogram</t>
  </si>
  <si>
    <t>Eastern Cape</t>
  </si>
  <si>
    <t>Free State</t>
  </si>
  <si>
    <t>Kwa-Zulu Natal</t>
  </si>
  <si>
    <t>Limpopo</t>
  </si>
  <si>
    <t>Mpumalanga</t>
  </si>
  <si>
    <t>North West</t>
  </si>
  <si>
    <t>Northern Cape</t>
  </si>
  <si>
    <t>Western Cape</t>
  </si>
  <si>
    <t>151111510-00001</t>
  </si>
  <si>
    <t>151111510-00002</t>
  </si>
  <si>
    <t xml:space="preserve">Item No </t>
  </si>
  <si>
    <r>
      <t>*</t>
    </r>
    <r>
      <rPr>
        <sz val="9"/>
        <color rgb="FF000000"/>
        <rFont val="Arial"/>
        <family val="2"/>
      </rPr>
      <t>In the event that an incorrect price adjustment was made during the calculation of the contract price adjustment, the state reserves the right to adjust the price in accordance with the correct calculation. Recovery of any over or under payment as a result of the application of an incorrect price adjustment will be dealt with by the supplier and the relevant end-user department.</t>
    </r>
  </si>
  <si>
    <t>Ref  RT51-2017		  Tel:   012 315 5071    
	Email:  Transversal.contracting5@treasury.gov.za</t>
  </si>
  <si>
    <r>
      <t xml:space="preserve">Prices on 06 October 2021 </t>
    </r>
    <r>
      <rPr>
        <b/>
        <sz val="9"/>
        <color theme="0"/>
        <rFont val="Arial"/>
        <family val="2"/>
      </rPr>
      <t>(Inc. VAT)</t>
    </r>
  </si>
  <si>
    <r>
      <t xml:space="preserve"> Prices on 03 November  2021 </t>
    </r>
    <r>
      <rPr>
        <b/>
        <sz val="9"/>
        <color theme="0"/>
        <rFont val="Arial"/>
        <family val="2"/>
      </rPr>
      <t>(Inc. VAT)</t>
    </r>
  </si>
  <si>
    <r>
      <t xml:space="preserve"> Prices on 01 December  2021 </t>
    </r>
    <r>
      <rPr>
        <b/>
        <sz val="9"/>
        <color theme="0"/>
        <rFont val="Arial"/>
        <family val="2"/>
      </rPr>
      <t>(Inc. VAT)</t>
    </r>
    <r>
      <rPr>
        <b/>
        <sz val="12"/>
        <color theme="0"/>
        <rFont val="Arial"/>
        <family val="2"/>
      </rPr>
      <t xml:space="preserve"> </t>
    </r>
  </si>
  <si>
    <t xml:space="preserve">December 2021  Increase/ Decrease </t>
  </si>
  <si>
    <t xml:space="preserve">January 2022 Increase/ Decrease </t>
  </si>
  <si>
    <r>
      <t xml:space="preserve"> Prices on 05 January 2022 </t>
    </r>
    <r>
      <rPr>
        <b/>
        <sz val="9"/>
        <color theme="0"/>
        <rFont val="Arial"/>
        <family val="2"/>
      </rPr>
      <t>(Inc. VAT)</t>
    </r>
    <r>
      <rPr>
        <b/>
        <sz val="12"/>
        <color theme="0"/>
        <rFont val="Arial"/>
        <family val="2"/>
      </rPr>
      <t xml:space="preserve"> </t>
    </r>
  </si>
  <si>
    <t>51111510-000002</t>
  </si>
  <si>
    <t>CONTRACT RT51-2017: THE SUPPLY AND DELIVERY OF LIQUEFIED PETROLEUM GASES (LPG) TO THE STATE FOR THE PERIOD 1 OCTOBER 2017 TO 30 SEPTEMBER 2022</t>
  </si>
  <si>
    <t xml:space="preserve">February 2022 Increase/ Decrease </t>
  </si>
  <si>
    <r>
      <t xml:space="preserve"> Prices on 02 February 2022 </t>
    </r>
    <r>
      <rPr>
        <b/>
        <sz val="9"/>
        <color theme="0"/>
        <rFont val="Arial"/>
        <family val="2"/>
      </rPr>
      <t>(Inc. VAT)</t>
    </r>
    <r>
      <rPr>
        <b/>
        <sz val="12"/>
        <color theme="0"/>
        <rFont val="Arial"/>
        <family val="2"/>
      </rPr>
      <t xml:space="preserve"> </t>
    </r>
  </si>
  <si>
    <t>Batho Pele (Pty) prices have been adjusted as per the Media Statement issued by the Department of Energy for the following products.</t>
  </si>
  <si>
    <t xml:space="preserve">March 2022 Increase/ Decrease </t>
  </si>
  <si>
    <r>
      <t xml:space="preserve"> Prices on 02 March 2022 </t>
    </r>
    <r>
      <rPr>
        <b/>
        <sz val="9"/>
        <color theme="0"/>
        <rFont val="Arial"/>
        <family val="2"/>
      </rPr>
      <t>(Inc. VAT)</t>
    </r>
    <r>
      <rPr>
        <b/>
        <sz val="12"/>
        <color theme="0"/>
        <rFont val="Arial"/>
        <family val="2"/>
      </rPr>
      <t xml:space="preserve"> </t>
    </r>
  </si>
  <si>
    <r>
      <t xml:space="preserve"> Prices on 06 April 2022 </t>
    </r>
    <r>
      <rPr>
        <b/>
        <sz val="9"/>
        <color theme="0"/>
        <rFont val="Arial"/>
        <family val="2"/>
      </rPr>
      <t>(Inc. VAT)</t>
    </r>
    <r>
      <rPr>
        <b/>
        <sz val="12"/>
        <color theme="0"/>
        <rFont val="Arial"/>
        <family val="2"/>
      </rPr>
      <t xml:space="preserve"> </t>
    </r>
  </si>
  <si>
    <r>
      <t xml:space="preserve"> Prices on 04 May 2022 </t>
    </r>
    <r>
      <rPr>
        <b/>
        <sz val="9"/>
        <color theme="0"/>
        <rFont val="Arial"/>
        <family val="2"/>
      </rPr>
      <t>(Inc. VAT)</t>
    </r>
    <r>
      <rPr>
        <b/>
        <sz val="12"/>
        <color theme="0"/>
        <rFont val="Arial"/>
        <family val="2"/>
      </rPr>
      <t xml:space="preserve"> </t>
    </r>
  </si>
  <si>
    <t xml:space="preserve">April 2022 Increase/ Decrease </t>
  </si>
  <si>
    <t xml:space="preserve">May 2022 Increase/ Decrease </t>
  </si>
  <si>
    <t xml:space="preserve">June 2022 Increase/ Decrease </t>
  </si>
  <si>
    <r>
      <t xml:space="preserve"> Prices on 01 June 2022 </t>
    </r>
    <r>
      <rPr>
        <b/>
        <sz val="9"/>
        <color theme="0"/>
        <rFont val="Arial"/>
        <family val="2"/>
      </rPr>
      <t>(Inc. VAT)</t>
    </r>
    <r>
      <rPr>
        <b/>
        <sz val="12"/>
        <color theme="0"/>
        <rFont val="Arial"/>
        <family val="2"/>
      </rPr>
      <t xml:space="preserve"> </t>
    </r>
  </si>
  <si>
    <t xml:space="preserve">July 2022 Increase/ Decrease </t>
  </si>
  <si>
    <r>
      <t xml:space="preserve"> Prices on 06 July 2022 </t>
    </r>
    <r>
      <rPr>
        <b/>
        <sz val="9"/>
        <color theme="0"/>
        <rFont val="Arial"/>
        <family val="2"/>
      </rPr>
      <t>(Inc. VAT)</t>
    </r>
    <r>
      <rPr>
        <b/>
        <sz val="12"/>
        <color theme="0"/>
        <rFont val="Arial"/>
        <family val="2"/>
      </rPr>
      <t xml:space="preserve"> </t>
    </r>
  </si>
  <si>
    <t xml:space="preserve">August 2022 Increase/ Decrease </t>
  </si>
  <si>
    <r>
      <t xml:space="preserve"> Prices on 03 August 2022 </t>
    </r>
    <r>
      <rPr>
        <b/>
        <sz val="9"/>
        <color theme="0"/>
        <rFont val="Arial"/>
        <family val="2"/>
      </rPr>
      <t>(Inc. VAT)</t>
    </r>
    <r>
      <rPr>
        <b/>
        <sz val="12"/>
        <color theme="0"/>
        <rFont val="Arial"/>
        <family val="2"/>
      </rPr>
      <t xml:space="preserve"> </t>
    </r>
  </si>
  <si>
    <t>The effective date is 07 September 2022</t>
  </si>
  <si>
    <t>ADDENDUM 227</t>
  </si>
  <si>
    <t xml:space="preserve">September 2022 Decrease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</si>
</sst>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quot;R&quot;#,##0.00"/>
  </numFmts>
  <fonts count="10" x14ac:knownFonts="1">
    <font>
      <sz val="11"/>
      <color theme="1"/>
      <name val="Calibri"/>
      <family val="2"/>
      <scheme val="minor"/>
    </font>
    <font>
      <sz val="11"/>
      <name val="Arial"/>
      <family val="2"/>
    </font>
    <font>
      <sz val="11"/>
      <color theme="1"/>
      <name val="Arial"/>
      <family val="2"/>
    </font>
    <font>
      <b/>
      <sz val="12"/>
      <name val="Arial"/>
      <family val="2"/>
    </font>
    <font>
      <b/>
      <sz val="11"/>
      <name val="Arial"/>
      <family val="2"/>
    </font>
    <font>
      <b/>
      <sz val="12"/>
      <color theme="0"/>
      <name val="Arial"/>
      <family val="2"/>
    </font>
    <font>
      <sz val="9"/>
      <color rgb="FF000000"/>
      <name val="Arial"/>
      <family val="2"/>
    </font>
    <font>
      <sz val="10"/>
      <color rgb="FF000000"/>
      <name val="Arial"/>
      <family val="2"/>
    </font>
    <font>
      <sz val="8"/>
      <name val="Calibri"/>
      <family val="2"/>
      <scheme val="minor"/>
    </font>
    <font>
      <b/>
      <sz val="9"/>
      <color theme="0"/>
      <name val="Arial"/>
      <family val="2"/>
    </font>
  </fonts>
  <fills count="5">
    <fill>
      <patternFill patternType="none"/>
    </fill>
    <fill>
      <patternFill patternType="gray125"/>
    </fill>
    <fill>
      <patternFill patternType="solid">
        <fgColor rgb="FFC00000"/>
        <bgColor indexed="64"/>
      </patternFill>
    </fill>
    <fill>
      <patternFill patternType="solid">
        <fgColor theme="0"/>
        <bgColor indexed="64"/>
      </patternFill>
    </fill>
    <fill>
      <patternFill patternType="solid">
        <fgColor theme="9"/>
        <bgColor indexed="64"/>
      </patternFill>
    </fill>
  </fills>
  <borders count="21">
    <border>
      <left/>
      <right/>
      <top/>
      <bottom/>
      <diagonal/>
    </border>
    <border>
      <left style="thin">
        <color indexed="64"/>
      </left>
      <right style="thin">
        <color indexed="64"/>
      </right>
      <top style="thin">
        <color indexed="64"/>
      </top>
      <bottom style="thin">
        <color indexed="64"/>
      </bottom>
      <diagonal/>
    </border>
    <border>
      <left style="medium">
        <color indexed="64"/>
      </left>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medium">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top/>
      <bottom style="thin">
        <color indexed="64"/>
      </bottom>
      <diagonal/>
    </border>
    <border>
      <left/>
      <right/>
      <top style="thin">
        <color indexed="64"/>
      </top>
      <bottom style="thin">
        <color indexed="64"/>
      </bottom>
      <diagonal/>
    </border>
    <border>
      <left/>
      <right style="medium">
        <color indexed="64"/>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s>
  <cellStyleXfs count="1">
    <xf numFmtId="0" fontId="0" fillId="0" borderId="0"/>
  </cellStyleXfs>
  <cellXfs count="102">
    <xf numFmtId="0" fontId="0" fillId="0" borderId="0" xfId="0"/>
    <xf numFmtId="0" fontId="1" fillId="0" borderId="1" xfId="0" applyFont="1" applyBorder="1" applyAlignment="1">
      <alignment vertical="center" wrapText="1"/>
    </xf>
    <xf numFmtId="0" fontId="1" fillId="0" borderId="1" xfId="0" applyFont="1" applyBorder="1" applyAlignment="1">
      <alignment horizontal="center" vertical="center" wrapText="1"/>
    </xf>
    <xf numFmtId="0" fontId="1" fillId="0" borderId="1" xfId="0" applyFont="1" applyFill="1" applyBorder="1" applyAlignment="1">
      <alignment vertical="center" wrapText="1"/>
    </xf>
    <xf numFmtId="0" fontId="1" fillId="0" borderId="1" xfId="0" applyFont="1" applyFill="1" applyBorder="1" applyAlignment="1">
      <alignment horizontal="center" vertical="center" wrapText="1"/>
    </xf>
    <xf numFmtId="164" fontId="2" fillId="0" borderId="1" xfId="0" applyNumberFormat="1" applyFont="1" applyBorder="1" applyAlignment="1">
      <alignment horizontal="center" vertical="center"/>
    </xf>
    <xf numFmtId="164" fontId="2" fillId="0" borderId="1" xfId="0" applyNumberFormat="1" applyFont="1" applyFill="1" applyBorder="1" applyAlignment="1">
      <alignment horizontal="center" vertical="center"/>
    </xf>
    <xf numFmtId="0" fontId="0" fillId="3" borderId="0" xfId="0" applyFill="1"/>
    <xf numFmtId="0" fontId="1" fillId="3" borderId="0" xfId="0" applyFont="1" applyFill="1" applyBorder="1"/>
    <xf numFmtId="0" fontId="2" fillId="3" borderId="0" xfId="0" applyFont="1" applyFill="1" applyBorder="1"/>
    <xf numFmtId="0" fontId="2" fillId="3" borderId="0" xfId="0" applyFont="1" applyFill="1"/>
    <xf numFmtId="0" fontId="2" fillId="0" borderId="0" xfId="0" applyFont="1" applyBorder="1" applyAlignment="1">
      <alignment horizontal="center" vertical="center"/>
    </xf>
    <xf numFmtId="0" fontId="2" fillId="0" borderId="0" xfId="0" applyFont="1" applyBorder="1" applyAlignment="1">
      <alignment horizontal="center" vertical="center" wrapText="1"/>
    </xf>
    <xf numFmtId="0" fontId="4" fillId="0" borderId="0" xfId="0" applyFont="1" applyBorder="1" applyAlignment="1">
      <alignment horizontal="center" vertical="center" wrapText="1"/>
    </xf>
    <xf numFmtId="0" fontId="1" fillId="0" borderId="0" xfId="0" applyFont="1" applyBorder="1" applyAlignment="1">
      <alignment horizontal="center" vertical="center" wrapText="1"/>
    </xf>
    <xf numFmtId="0" fontId="3" fillId="0" borderId="0" xfId="0" applyFont="1" applyBorder="1" applyAlignment="1">
      <alignment horizontal="center" vertical="center"/>
    </xf>
    <xf numFmtId="164" fontId="2" fillId="0" borderId="6" xfId="0" applyNumberFormat="1" applyFont="1" applyBorder="1" applyAlignment="1">
      <alignment horizontal="center" vertical="center"/>
    </xf>
    <xf numFmtId="0" fontId="3" fillId="0" borderId="0" xfId="0" applyFont="1" applyBorder="1" applyAlignment="1">
      <alignment horizontal="center" vertical="center"/>
    </xf>
    <xf numFmtId="0" fontId="2" fillId="0" borderId="0" xfId="0" applyFont="1" applyBorder="1" applyAlignment="1">
      <alignment horizontal="center" vertical="center" wrapText="1"/>
    </xf>
    <xf numFmtId="0" fontId="2" fillId="0" borderId="0" xfId="0" applyFont="1" applyBorder="1" applyAlignment="1">
      <alignment horizontal="center" vertical="center"/>
    </xf>
    <xf numFmtId="0" fontId="4" fillId="0" borderId="0" xfId="0" applyFont="1" applyBorder="1" applyAlignment="1">
      <alignment horizontal="center" vertical="center" wrapText="1"/>
    </xf>
    <xf numFmtId="0" fontId="1" fillId="0" borderId="0" xfId="0" applyFont="1" applyBorder="1" applyAlignment="1">
      <alignment horizontal="center" vertical="center" wrapText="1"/>
    </xf>
    <xf numFmtId="164" fontId="2" fillId="0" borderId="0" xfId="0" applyNumberFormat="1" applyFont="1" applyBorder="1" applyAlignment="1">
      <alignment horizontal="center" vertical="center"/>
    </xf>
    <xf numFmtId="0" fontId="7" fillId="0" borderId="0" xfId="0" applyFont="1" applyBorder="1" applyAlignment="1">
      <alignment horizontal="center" vertical="center" wrapText="1"/>
    </xf>
    <xf numFmtId="0" fontId="5" fillId="4" borderId="0" xfId="0" applyFont="1" applyFill="1" applyBorder="1" applyAlignment="1">
      <alignment horizontal="center" vertical="center" wrapText="1"/>
    </xf>
    <xf numFmtId="0" fontId="7" fillId="0" borderId="0" xfId="0" applyFont="1" applyBorder="1" applyAlignment="1">
      <alignment horizontal="center" vertical="center" wrapText="1"/>
    </xf>
    <xf numFmtId="0" fontId="2" fillId="0" borderId="0" xfId="0" applyFont="1" applyBorder="1" applyAlignment="1">
      <alignment horizontal="center" vertical="center"/>
    </xf>
    <xf numFmtId="0" fontId="2" fillId="0" borderId="0" xfId="0" applyFont="1" applyBorder="1" applyAlignment="1">
      <alignment horizontal="center" vertical="center" wrapText="1"/>
    </xf>
    <xf numFmtId="0" fontId="3" fillId="0" borderId="0" xfId="0" applyFont="1" applyBorder="1" applyAlignment="1">
      <alignment horizontal="center" vertical="center"/>
    </xf>
    <xf numFmtId="0" fontId="4" fillId="0" borderId="0" xfId="0" applyFont="1" applyBorder="1" applyAlignment="1">
      <alignment horizontal="center" vertical="center" wrapText="1"/>
    </xf>
    <xf numFmtId="0" fontId="1" fillId="0" borderId="0" xfId="0" applyFont="1" applyBorder="1" applyAlignment="1">
      <alignment horizontal="center" vertical="center" wrapText="1"/>
    </xf>
    <xf numFmtId="0" fontId="2" fillId="0" borderId="0" xfId="0" applyFont="1" applyBorder="1" applyAlignment="1">
      <alignment horizontal="center" vertical="center"/>
    </xf>
    <xf numFmtId="0" fontId="2" fillId="0" borderId="0" xfId="0" applyFont="1" applyBorder="1" applyAlignment="1">
      <alignment horizontal="center" vertical="center" wrapText="1"/>
    </xf>
    <xf numFmtId="0" fontId="3" fillId="0" borderId="0" xfId="0" applyFont="1" applyBorder="1" applyAlignment="1">
      <alignment horizontal="center" vertical="center"/>
    </xf>
    <xf numFmtId="0" fontId="4" fillId="0" borderId="0" xfId="0" applyFont="1" applyBorder="1" applyAlignment="1">
      <alignment horizontal="center" vertical="center" wrapText="1"/>
    </xf>
    <xf numFmtId="0" fontId="1" fillId="0" borderId="0" xfId="0" applyFont="1" applyBorder="1" applyAlignment="1">
      <alignment horizontal="center" vertical="center" wrapText="1"/>
    </xf>
    <xf numFmtId="0" fontId="7" fillId="0" borderId="0" xfId="0" applyFont="1" applyBorder="1" applyAlignment="1">
      <alignment horizontal="center" vertical="center" wrapText="1"/>
    </xf>
    <xf numFmtId="0" fontId="2" fillId="0" borderId="0" xfId="0" applyFont="1" applyBorder="1" applyAlignment="1">
      <alignment horizontal="center" vertical="center"/>
    </xf>
    <xf numFmtId="0" fontId="2" fillId="0" borderId="0" xfId="0" applyFont="1" applyBorder="1" applyAlignment="1">
      <alignment horizontal="center" vertical="center" wrapText="1"/>
    </xf>
    <xf numFmtId="0" fontId="3" fillId="0" borderId="0" xfId="0" applyFont="1" applyBorder="1" applyAlignment="1">
      <alignment horizontal="center" vertical="center"/>
    </xf>
    <xf numFmtId="0" fontId="4" fillId="0" borderId="0" xfId="0" applyFont="1" applyBorder="1" applyAlignment="1">
      <alignment horizontal="center" vertical="center" wrapText="1"/>
    </xf>
    <xf numFmtId="0" fontId="1" fillId="0" borderId="0" xfId="0" applyFont="1" applyBorder="1" applyAlignment="1">
      <alignment horizontal="center" vertical="center" wrapText="1"/>
    </xf>
    <xf numFmtId="0" fontId="7" fillId="0" borderId="0" xfId="0" applyFont="1" applyBorder="1" applyAlignment="1">
      <alignment horizontal="center" vertical="center" wrapText="1"/>
    </xf>
    <xf numFmtId="0" fontId="2" fillId="0" borderId="0" xfId="0" applyFont="1" applyBorder="1" applyAlignment="1">
      <alignment horizontal="center" vertical="center"/>
    </xf>
    <xf numFmtId="0" fontId="2" fillId="0" borderId="0" xfId="0" applyFont="1" applyBorder="1" applyAlignment="1">
      <alignment horizontal="center" vertical="center" wrapText="1"/>
    </xf>
    <xf numFmtId="0" fontId="3" fillId="0" borderId="0" xfId="0" applyFont="1" applyBorder="1" applyAlignment="1">
      <alignment horizontal="center" vertical="center"/>
    </xf>
    <xf numFmtId="0" fontId="4" fillId="0" borderId="0" xfId="0" applyFont="1" applyBorder="1" applyAlignment="1">
      <alignment horizontal="center" vertical="center" wrapText="1"/>
    </xf>
    <xf numFmtId="0" fontId="1" fillId="0" borderId="0" xfId="0" applyFont="1" applyBorder="1" applyAlignment="1">
      <alignment horizontal="center" vertical="center" wrapText="1"/>
    </xf>
    <xf numFmtId="0" fontId="2" fillId="0" borderId="0" xfId="0" applyFont="1" applyBorder="1" applyAlignment="1">
      <alignment horizontal="center" vertical="center"/>
    </xf>
    <xf numFmtId="0" fontId="2" fillId="0" borderId="0" xfId="0" applyFont="1" applyBorder="1" applyAlignment="1">
      <alignment horizontal="center" vertical="center" wrapText="1"/>
    </xf>
    <xf numFmtId="0" fontId="3" fillId="0" borderId="0" xfId="0" applyFont="1" applyBorder="1" applyAlignment="1">
      <alignment horizontal="center" vertical="center"/>
    </xf>
    <xf numFmtId="0" fontId="4" fillId="0" borderId="0" xfId="0" applyFont="1" applyBorder="1" applyAlignment="1">
      <alignment horizontal="center" vertical="center" wrapText="1"/>
    </xf>
    <xf numFmtId="0" fontId="1" fillId="0" borderId="0" xfId="0" applyFont="1" applyBorder="1" applyAlignment="1">
      <alignment horizontal="center" vertical="center" wrapText="1"/>
    </xf>
    <xf numFmtId="164" fontId="2" fillId="0" borderId="10" xfId="0" applyNumberFormat="1" applyFont="1" applyBorder="1" applyAlignment="1">
      <alignment horizontal="center" vertical="center"/>
    </xf>
    <xf numFmtId="164" fontId="2" fillId="0" borderId="11" xfId="0" applyNumberFormat="1" applyFont="1" applyBorder="1" applyAlignment="1">
      <alignment horizontal="center" vertical="center"/>
    </xf>
    <xf numFmtId="0" fontId="2" fillId="0" borderId="0" xfId="0" applyFont="1" applyBorder="1" applyAlignment="1">
      <alignment horizontal="center" vertical="center"/>
    </xf>
    <xf numFmtId="0" fontId="2" fillId="0" borderId="0" xfId="0" applyFont="1" applyBorder="1" applyAlignment="1">
      <alignment horizontal="center" vertical="center" wrapText="1"/>
    </xf>
    <xf numFmtId="0" fontId="3" fillId="0" borderId="0" xfId="0" applyFont="1" applyBorder="1" applyAlignment="1">
      <alignment horizontal="center" vertical="center"/>
    </xf>
    <xf numFmtId="0" fontId="4" fillId="0" borderId="0" xfId="0" applyFont="1" applyBorder="1" applyAlignment="1">
      <alignment horizontal="center" vertical="center" wrapText="1"/>
    </xf>
    <xf numFmtId="0" fontId="1" fillId="0" borderId="0" xfId="0" applyFont="1" applyBorder="1" applyAlignment="1">
      <alignment horizontal="center" vertical="center" wrapText="1"/>
    </xf>
    <xf numFmtId="0" fontId="7" fillId="0" borderId="0" xfId="0" applyFont="1" applyBorder="1" applyAlignment="1">
      <alignment horizontal="center" vertical="center" wrapText="1"/>
    </xf>
    <xf numFmtId="0" fontId="1" fillId="0" borderId="16" xfId="0" applyFont="1" applyBorder="1" applyAlignment="1">
      <alignment vertical="center" wrapText="1"/>
    </xf>
    <xf numFmtId="164" fontId="2" fillId="0" borderId="17" xfId="0" applyNumberFormat="1" applyFont="1" applyBorder="1" applyAlignment="1">
      <alignment horizontal="center" vertical="center"/>
    </xf>
    <xf numFmtId="0" fontId="1" fillId="0" borderId="16" xfId="0" applyFont="1" applyFill="1" applyBorder="1" applyAlignment="1">
      <alignment vertical="center" wrapText="1"/>
    </xf>
    <xf numFmtId="0" fontId="1" fillId="0" borderId="18" xfId="0" applyFont="1" applyBorder="1" applyAlignment="1">
      <alignment vertical="center" wrapText="1"/>
    </xf>
    <xf numFmtId="0" fontId="1" fillId="0" borderId="19" xfId="0" applyFont="1" applyBorder="1" applyAlignment="1">
      <alignment vertical="center" wrapText="1"/>
    </xf>
    <xf numFmtId="0" fontId="1" fillId="0" borderId="19" xfId="0" applyFont="1" applyBorder="1" applyAlignment="1">
      <alignment horizontal="center" vertical="center" wrapText="1"/>
    </xf>
    <xf numFmtId="164" fontId="2" fillId="0" borderId="19" xfId="0" applyNumberFormat="1" applyFont="1" applyBorder="1" applyAlignment="1">
      <alignment horizontal="center" vertical="center"/>
    </xf>
    <xf numFmtId="164" fontId="2" fillId="0" borderId="20" xfId="0" applyNumberFormat="1" applyFont="1" applyBorder="1" applyAlignment="1">
      <alignment horizontal="center" vertical="center"/>
    </xf>
    <xf numFmtId="0" fontId="2" fillId="0" borderId="0" xfId="0" applyFont="1" applyBorder="1" applyAlignment="1">
      <alignment horizontal="center" vertical="center"/>
    </xf>
    <xf numFmtId="0" fontId="2" fillId="0" borderId="0" xfId="0" applyFont="1" applyBorder="1" applyAlignment="1">
      <alignment horizontal="center" vertical="center" wrapText="1"/>
    </xf>
    <xf numFmtId="0" fontId="3" fillId="0" borderId="0" xfId="0" applyFont="1" applyBorder="1" applyAlignment="1">
      <alignment horizontal="center" vertical="center"/>
    </xf>
    <xf numFmtId="0" fontId="4" fillId="0" borderId="0" xfId="0" applyFont="1" applyBorder="1" applyAlignment="1">
      <alignment horizontal="center" vertical="center" wrapText="1"/>
    </xf>
    <xf numFmtId="0" fontId="1" fillId="0" borderId="0" xfId="0" applyFont="1" applyBorder="1" applyAlignment="1">
      <alignment horizontal="center" vertical="center" wrapText="1"/>
    </xf>
    <xf numFmtId="0" fontId="7" fillId="0" borderId="0" xfId="0" applyFont="1" applyBorder="1" applyAlignment="1">
      <alignment horizontal="center" vertical="center" wrapText="1"/>
    </xf>
    <xf numFmtId="0" fontId="5" fillId="2" borderId="13" xfId="0" applyFont="1" applyFill="1" applyBorder="1" applyAlignment="1">
      <alignment horizontal="center" vertical="center" wrapText="1"/>
    </xf>
    <xf numFmtId="0" fontId="5" fillId="2" borderId="14" xfId="0" applyFont="1" applyFill="1" applyBorder="1" applyAlignment="1">
      <alignment horizontal="center" vertical="center" wrapText="1"/>
    </xf>
    <xf numFmtId="0" fontId="5" fillId="2" borderId="15" xfId="0" applyFont="1" applyFill="1" applyBorder="1" applyAlignment="1">
      <alignment horizontal="center" vertical="center" wrapText="1"/>
    </xf>
    <xf numFmtId="0" fontId="2" fillId="0" borderId="7" xfId="0" applyFont="1" applyBorder="1" applyAlignment="1">
      <alignment horizontal="center" vertical="center"/>
    </xf>
    <xf numFmtId="0" fontId="2" fillId="0" borderId="8" xfId="0" applyFont="1" applyBorder="1" applyAlignment="1">
      <alignment horizontal="center" vertical="center"/>
    </xf>
    <xf numFmtId="0" fontId="2" fillId="0" borderId="9" xfId="0" applyFont="1" applyBorder="1" applyAlignment="1">
      <alignment horizontal="center" vertical="center"/>
    </xf>
    <xf numFmtId="0" fontId="2" fillId="0" borderId="2" xfId="0" applyFont="1" applyBorder="1" applyAlignment="1">
      <alignment horizontal="center" vertical="center"/>
    </xf>
    <xf numFmtId="0" fontId="2" fillId="0" borderId="0" xfId="0" applyFont="1" applyBorder="1" applyAlignment="1">
      <alignment horizontal="center" vertical="center"/>
    </xf>
    <xf numFmtId="0" fontId="2" fillId="0" borderId="12" xfId="0" applyFont="1" applyBorder="1" applyAlignment="1">
      <alignment horizontal="center" vertical="center"/>
    </xf>
    <xf numFmtId="0" fontId="2" fillId="0" borderId="2" xfId="0" applyFont="1" applyBorder="1" applyAlignment="1">
      <alignment horizontal="center" vertical="center" wrapText="1"/>
    </xf>
    <xf numFmtId="0" fontId="2" fillId="0" borderId="0" xfId="0" applyFont="1" applyBorder="1" applyAlignment="1">
      <alignment horizontal="center" vertical="center" wrapText="1"/>
    </xf>
    <xf numFmtId="0" fontId="2" fillId="0" borderId="12" xfId="0" applyFont="1" applyBorder="1" applyAlignment="1">
      <alignment horizontal="center" vertical="center" wrapText="1"/>
    </xf>
    <xf numFmtId="0" fontId="3" fillId="0" borderId="2" xfId="0" applyFont="1" applyBorder="1" applyAlignment="1">
      <alignment horizontal="center" vertical="center"/>
    </xf>
    <xf numFmtId="0" fontId="3" fillId="0" borderId="0" xfId="0" applyFont="1" applyBorder="1" applyAlignment="1">
      <alignment horizontal="center" vertical="center"/>
    </xf>
    <xf numFmtId="0" fontId="3" fillId="0" borderId="12" xfId="0" applyFont="1" applyBorder="1" applyAlignment="1">
      <alignment horizontal="center" vertical="center"/>
    </xf>
    <xf numFmtId="0" fontId="4" fillId="0" borderId="2" xfId="0" applyFont="1" applyBorder="1" applyAlignment="1">
      <alignment horizontal="center" vertical="center" wrapText="1"/>
    </xf>
    <xf numFmtId="0" fontId="4" fillId="0" borderId="0" xfId="0" applyFont="1" applyBorder="1" applyAlignment="1">
      <alignment horizontal="center" vertical="center" wrapText="1"/>
    </xf>
    <xf numFmtId="0" fontId="4" fillId="0" borderId="12" xfId="0" applyFont="1" applyBorder="1" applyAlignment="1">
      <alignment horizontal="center" vertical="center" wrapText="1"/>
    </xf>
    <xf numFmtId="0" fontId="1" fillId="0" borderId="2" xfId="0" applyFont="1" applyBorder="1" applyAlignment="1">
      <alignment horizontal="center" vertical="center" wrapText="1"/>
    </xf>
    <xf numFmtId="0" fontId="1" fillId="0" borderId="0" xfId="0" applyFont="1" applyBorder="1" applyAlignment="1">
      <alignment horizontal="center" vertical="center" wrapText="1"/>
    </xf>
    <xf numFmtId="0" fontId="1" fillId="0" borderId="12" xfId="0" applyFont="1" applyBorder="1" applyAlignment="1">
      <alignment horizontal="center" vertical="center" wrapText="1"/>
    </xf>
    <xf numFmtId="0" fontId="7" fillId="0" borderId="7" xfId="0" applyFont="1" applyBorder="1" applyAlignment="1">
      <alignment horizontal="center" vertical="center" wrapText="1"/>
    </xf>
    <xf numFmtId="0" fontId="7" fillId="0" borderId="8" xfId="0" applyFont="1" applyBorder="1" applyAlignment="1">
      <alignment horizontal="center" vertical="center" wrapText="1"/>
    </xf>
    <xf numFmtId="0" fontId="7" fillId="0" borderId="9" xfId="0" applyFont="1" applyBorder="1" applyAlignment="1">
      <alignment horizontal="center" vertical="center" wrapText="1"/>
    </xf>
    <xf numFmtId="0" fontId="7" fillId="0" borderId="3" xfId="0" applyFont="1" applyBorder="1" applyAlignment="1">
      <alignment horizontal="center" vertical="center" wrapText="1"/>
    </xf>
    <xf numFmtId="0" fontId="7" fillId="0" borderId="4" xfId="0" applyFont="1" applyBorder="1" applyAlignment="1">
      <alignment horizontal="center" vertical="center" wrapText="1"/>
    </xf>
    <xf numFmtId="0" fontId="7" fillId="0" borderId="5" xfId="0" applyFont="1" applyBorder="1" applyAlignment="1">
      <alignment horizontal="center" vertic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0</xdr:col>
      <xdr:colOff>0</xdr:colOff>
      <xdr:row>0</xdr:row>
      <xdr:rowOff>136525</xdr:rowOff>
    </xdr:from>
    <xdr:to>
      <xdr:col>2</xdr:col>
      <xdr:colOff>323850</xdr:colOff>
      <xdr:row>7</xdr:row>
      <xdr:rowOff>126999</xdr:rowOff>
    </xdr:to>
    <xdr:grpSp>
      <xdr:nvGrpSpPr>
        <xdr:cNvPr id="5" name="Group 4">
          <a:extLst>
            <a:ext uri="{FF2B5EF4-FFF2-40B4-BE49-F238E27FC236}">
              <a16:creationId xmlns:a16="http://schemas.microsoft.com/office/drawing/2014/main" id="{0D32195A-9366-4BF0-9200-B4C139AA84E0}"/>
            </a:ext>
          </a:extLst>
        </xdr:cNvPr>
        <xdr:cNvGrpSpPr>
          <a:grpSpLocks/>
        </xdr:cNvGrpSpPr>
      </xdr:nvGrpSpPr>
      <xdr:grpSpPr bwMode="auto">
        <a:xfrm>
          <a:off x="0" y="136525"/>
          <a:ext cx="3734707" cy="1260474"/>
          <a:chOff x="-10092" y="-461"/>
          <a:chExt cx="5042" cy="1504"/>
        </a:xfrm>
      </xdr:grpSpPr>
      <xdr:pic>
        <xdr:nvPicPr>
          <xdr:cNvPr id="6" name="Picture 5" descr="Letter Head">
            <a:extLst>
              <a:ext uri="{FF2B5EF4-FFF2-40B4-BE49-F238E27FC236}">
                <a16:creationId xmlns:a16="http://schemas.microsoft.com/office/drawing/2014/main" id="{5811205D-C429-4A64-A180-B2082757E87C}"/>
              </a:ext>
            </a:extLst>
          </xdr:cNvPr>
          <xdr:cNvPicPr>
            <a:picLocks noChangeAspect="1" noChangeArrowheads="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t="31696" b="29595"/>
          <a:stretch/>
        </xdr:blipFill>
        <xdr:spPr bwMode="auto">
          <a:xfrm>
            <a:off x="-10092" y="-461"/>
            <a:ext cx="5042" cy="15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xnSp macro="">
        <xdr:nvCxnSpPr>
          <xdr:cNvPr id="7" name="Line 4">
            <a:extLst>
              <a:ext uri="{FF2B5EF4-FFF2-40B4-BE49-F238E27FC236}">
                <a16:creationId xmlns:a16="http://schemas.microsoft.com/office/drawing/2014/main" id="{0FBCAC47-5BAB-4680-B02E-01DEB5198AC0}"/>
              </a:ext>
            </a:extLst>
          </xdr:cNvPr>
          <xdr:cNvCxnSpPr>
            <a:cxnSpLocks noChangeShapeType="1"/>
          </xdr:cNvCxnSpPr>
        </xdr:nvCxnSpPr>
        <xdr:spPr bwMode="auto">
          <a:xfrm>
            <a:off x="-8358" y="208"/>
            <a:ext cx="2880" cy="0"/>
          </a:xfrm>
          <a:prstGeom prst="line">
            <a:avLst/>
          </a:prstGeom>
          <a:noFill/>
          <a:ln w="12700">
            <a:solidFill>
              <a:srgbClr val="000000"/>
            </a:solidFill>
            <a:round/>
            <a:headEnd/>
            <a:tailEnd/>
          </a:ln>
          <a:extLst>
            <a:ext uri="{909E8E84-426E-40DD-AFC4-6F175D3DCCD1}">
              <a14:hiddenFill xmlns:a14="http://schemas.microsoft.com/office/drawing/2010/main">
                <a:noFill/>
              </a14:hiddenFill>
            </a:ext>
          </a:extLst>
        </xdr:spPr>
      </xdr:cxnSp>
    </xdr:grp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7F15AFC-EC87-4248-BF51-9A4030368C29}">
  <dimension ref="A1:Y116"/>
  <sheetViews>
    <sheetView tabSelected="1" zoomScale="70" zoomScaleNormal="70" workbookViewId="0">
      <selection activeCell="A13" sqref="A13:O13"/>
    </sheetView>
  </sheetViews>
  <sheetFormatPr defaultRowHeight="20" customHeight="1" x14ac:dyDescent="0.3"/>
  <cols>
    <col min="1" max="1" width="24.08984375" style="10" customWidth="1"/>
    <col min="2" max="2" width="24.7265625" style="10" customWidth="1"/>
    <col min="3" max="3" width="23.90625" style="10" customWidth="1"/>
    <col min="4" max="4" width="23.90625" style="9" hidden="1" customWidth="1"/>
    <col min="5" max="5" width="26.36328125" style="9" hidden="1" customWidth="1"/>
    <col min="6" max="6" width="29.1796875" style="9" hidden="1" customWidth="1"/>
    <col min="7" max="8" width="27.08984375" style="9" hidden="1" customWidth="1"/>
    <col min="9" max="9" width="24.08984375" style="9" hidden="1" customWidth="1"/>
    <col min="10" max="10" width="26.54296875" style="9" hidden="1" customWidth="1"/>
    <col min="11" max="15" width="26.54296875" style="9" customWidth="1"/>
    <col min="16" max="16" width="14.08984375" style="9" hidden="1" customWidth="1"/>
    <col min="17" max="18" width="15.6328125" style="9" hidden="1" customWidth="1"/>
    <col min="19" max="19" width="17.81640625" style="9" hidden="1" customWidth="1"/>
    <col min="20" max="20" width="15.08984375" style="9" hidden="1" customWidth="1"/>
    <col min="21" max="21" width="16.54296875" style="9" hidden="1" customWidth="1"/>
    <col min="22" max="22" width="13.08984375" style="9" hidden="1" customWidth="1"/>
    <col min="23" max="23" width="15.90625" style="9" hidden="1" customWidth="1"/>
    <col min="24" max="24" width="11.7265625" style="9" hidden="1" customWidth="1"/>
    <col min="25" max="25" width="11.453125" style="9" hidden="1" customWidth="1"/>
    <col min="26" max="16384" width="8.7265625" style="9"/>
  </cols>
  <sheetData>
    <row r="1" spans="1:25" s="7" customFormat="1" ht="14.5" x14ac:dyDescent="0.35">
      <c r="A1" s="78"/>
      <c r="B1" s="79"/>
      <c r="C1" s="79"/>
      <c r="D1" s="79"/>
      <c r="E1" s="79"/>
      <c r="F1" s="79"/>
      <c r="G1" s="79"/>
      <c r="H1" s="79"/>
      <c r="I1" s="79"/>
      <c r="J1" s="79"/>
      <c r="K1" s="79"/>
      <c r="L1" s="79"/>
      <c r="M1" s="79"/>
      <c r="N1" s="79"/>
      <c r="O1" s="80"/>
      <c r="P1" s="69"/>
      <c r="Q1" s="55"/>
      <c r="R1" s="48"/>
      <c r="S1" s="43"/>
      <c r="T1" s="37"/>
      <c r="U1" s="31"/>
      <c r="V1" s="26"/>
      <c r="W1" s="19"/>
      <c r="X1" s="11"/>
    </row>
    <row r="2" spans="1:25" s="7" customFormat="1" ht="14.5" x14ac:dyDescent="0.35">
      <c r="A2" s="81"/>
      <c r="B2" s="82"/>
      <c r="C2" s="82"/>
      <c r="D2" s="82"/>
      <c r="E2" s="82"/>
      <c r="F2" s="82"/>
      <c r="G2" s="82"/>
      <c r="H2" s="82"/>
      <c r="I2" s="82"/>
      <c r="J2" s="82"/>
      <c r="K2" s="82"/>
      <c r="L2" s="82"/>
      <c r="M2" s="82"/>
      <c r="N2" s="82"/>
      <c r="O2" s="83"/>
      <c r="P2" s="69"/>
      <c r="Q2" s="55"/>
      <c r="R2" s="48"/>
      <c r="S2" s="43"/>
      <c r="T2" s="37"/>
      <c r="U2" s="31"/>
      <c r="V2" s="26"/>
      <c r="W2" s="19"/>
      <c r="X2" s="11"/>
    </row>
    <row r="3" spans="1:25" s="7" customFormat="1" ht="14.5" x14ac:dyDescent="0.35">
      <c r="A3" s="81"/>
      <c r="B3" s="82"/>
      <c r="C3" s="82"/>
      <c r="D3" s="82"/>
      <c r="E3" s="82"/>
      <c r="F3" s="82"/>
      <c r="G3" s="82"/>
      <c r="H3" s="82"/>
      <c r="I3" s="82"/>
      <c r="J3" s="82"/>
      <c r="K3" s="82"/>
      <c r="L3" s="82"/>
      <c r="M3" s="82"/>
      <c r="N3" s="82"/>
      <c r="O3" s="83"/>
      <c r="P3" s="69"/>
      <c r="Q3" s="55"/>
      <c r="R3" s="48"/>
      <c r="S3" s="43"/>
      <c r="T3" s="37"/>
      <c r="U3" s="31"/>
      <c r="V3" s="26"/>
      <c r="W3" s="19"/>
      <c r="X3" s="11"/>
    </row>
    <row r="4" spans="1:25" s="7" customFormat="1" ht="14.5" x14ac:dyDescent="0.35">
      <c r="A4" s="81"/>
      <c r="B4" s="82"/>
      <c r="C4" s="82"/>
      <c r="D4" s="82"/>
      <c r="E4" s="82"/>
      <c r="F4" s="82"/>
      <c r="G4" s="82"/>
      <c r="H4" s="82"/>
      <c r="I4" s="82"/>
      <c r="J4" s="82"/>
      <c r="K4" s="82"/>
      <c r="L4" s="82"/>
      <c r="M4" s="82"/>
      <c r="N4" s="82"/>
      <c r="O4" s="83"/>
      <c r="P4" s="69"/>
      <c r="Q4" s="55"/>
      <c r="R4" s="48"/>
      <c r="S4" s="43"/>
      <c r="T4" s="37"/>
      <c r="U4" s="31"/>
      <c r="V4" s="26"/>
      <c r="W4" s="19"/>
      <c r="X4" s="11"/>
    </row>
    <row r="5" spans="1:25" s="7" customFormat="1" ht="14.5" x14ac:dyDescent="0.35">
      <c r="A5" s="81"/>
      <c r="B5" s="82"/>
      <c r="C5" s="82"/>
      <c r="D5" s="82"/>
      <c r="E5" s="82"/>
      <c r="F5" s="82"/>
      <c r="G5" s="82"/>
      <c r="H5" s="82"/>
      <c r="I5" s="82"/>
      <c r="J5" s="82"/>
      <c r="K5" s="82"/>
      <c r="L5" s="82"/>
      <c r="M5" s="82"/>
      <c r="N5" s="82"/>
      <c r="O5" s="83"/>
      <c r="P5" s="69"/>
      <c r="Q5" s="55"/>
      <c r="R5" s="48"/>
      <c r="S5" s="43"/>
      <c r="T5" s="37"/>
      <c r="U5" s="31"/>
      <c r="V5" s="26"/>
      <c r="W5" s="19"/>
      <c r="X5" s="11"/>
    </row>
    <row r="6" spans="1:25" s="7" customFormat="1" ht="14.5" x14ac:dyDescent="0.35">
      <c r="A6" s="81"/>
      <c r="B6" s="82"/>
      <c r="C6" s="82"/>
      <c r="D6" s="82"/>
      <c r="E6" s="82"/>
      <c r="F6" s="82"/>
      <c r="G6" s="82"/>
      <c r="H6" s="82"/>
      <c r="I6" s="82"/>
      <c r="J6" s="82"/>
      <c r="K6" s="82"/>
      <c r="L6" s="82"/>
      <c r="M6" s="82"/>
      <c r="N6" s="82"/>
      <c r="O6" s="83"/>
      <c r="P6" s="69"/>
      <c r="Q6" s="55"/>
      <c r="R6" s="48"/>
      <c r="S6" s="43"/>
      <c r="T6" s="37"/>
      <c r="U6" s="31"/>
      <c r="V6" s="26"/>
      <c r="W6" s="19"/>
      <c r="X6" s="11"/>
    </row>
    <row r="7" spans="1:25" s="7" customFormat="1" ht="14.5" x14ac:dyDescent="0.35">
      <c r="A7" s="81"/>
      <c r="B7" s="82"/>
      <c r="C7" s="82"/>
      <c r="D7" s="82"/>
      <c r="E7" s="82"/>
      <c r="F7" s="82"/>
      <c r="G7" s="82"/>
      <c r="H7" s="82"/>
      <c r="I7" s="82"/>
      <c r="J7" s="82"/>
      <c r="K7" s="82"/>
      <c r="L7" s="82"/>
      <c r="M7" s="82"/>
      <c r="N7" s="82"/>
      <c r="O7" s="83"/>
      <c r="P7" s="69"/>
      <c r="Q7" s="55"/>
      <c r="R7" s="48"/>
      <c r="S7" s="43"/>
      <c r="T7" s="37"/>
      <c r="U7" s="31"/>
      <c r="V7" s="26"/>
      <c r="W7" s="19"/>
      <c r="X7" s="11"/>
    </row>
    <row r="8" spans="1:25" s="7" customFormat="1" ht="14.5" x14ac:dyDescent="0.35">
      <c r="A8" s="81"/>
      <c r="B8" s="82"/>
      <c r="C8" s="82"/>
      <c r="D8" s="82"/>
      <c r="E8" s="82"/>
      <c r="F8" s="82"/>
      <c r="G8" s="82"/>
      <c r="H8" s="82"/>
      <c r="I8" s="82"/>
      <c r="J8" s="82"/>
      <c r="K8" s="82"/>
      <c r="L8" s="82"/>
      <c r="M8" s="82"/>
      <c r="N8" s="82"/>
      <c r="O8" s="83"/>
      <c r="P8" s="69"/>
      <c r="Q8" s="55"/>
      <c r="R8" s="48"/>
      <c r="S8" s="43"/>
      <c r="T8" s="37"/>
      <c r="U8" s="31"/>
      <c r="V8" s="26"/>
      <c r="W8" s="19"/>
      <c r="X8" s="11"/>
    </row>
    <row r="9" spans="1:25" s="7" customFormat="1" ht="14.5" customHeight="1" x14ac:dyDescent="0.35">
      <c r="A9" s="84" t="s">
        <v>17</v>
      </c>
      <c r="B9" s="85"/>
      <c r="C9" s="85"/>
      <c r="D9" s="85"/>
      <c r="E9" s="85"/>
      <c r="F9" s="85"/>
      <c r="G9" s="85"/>
      <c r="H9" s="85"/>
      <c r="I9" s="85"/>
      <c r="J9" s="85"/>
      <c r="K9" s="85"/>
      <c r="L9" s="85"/>
      <c r="M9" s="85"/>
      <c r="N9" s="85"/>
      <c r="O9" s="86"/>
      <c r="P9" s="70"/>
      <c r="Q9" s="56"/>
      <c r="R9" s="49"/>
      <c r="S9" s="44"/>
      <c r="T9" s="38"/>
      <c r="U9" s="32"/>
      <c r="V9" s="27"/>
      <c r="W9" s="18"/>
      <c r="X9" s="12"/>
    </row>
    <row r="10" spans="1:25" s="7" customFormat="1" ht="17.5" customHeight="1" x14ac:dyDescent="0.35">
      <c r="A10" s="84"/>
      <c r="B10" s="85"/>
      <c r="C10" s="85"/>
      <c r="D10" s="85"/>
      <c r="E10" s="85"/>
      <c r="F10" s="85"/>
      <c r="G10" s="85"/>
      <c r="H10" s="85"/>
      <c r="I10" s="85"/>
      <c r="J10" s="85"/>
      <c r="K10" s="85"/>
      <c r="L10" s="85"/>
      <c r="M10" s="85"/>
      <c r="N10" s="85"/>
      <c r="O10" s="86"/>
      <c r="P10" s="70"/>
      <c r="Q10" s="56"/>
      <c r="R10" s="49"/>
      <c r="S10" s="44"/>
      <c r="T10" s="38"/>
      <c r="U10" s="32"/>
      <c r="V10" s="27"/>
      <c r="W10" s="18"/>
      <c r="X10" s="12"/>
    </row>
    <row r="11" spans="1:25" s="8" customFormat="1" ht="21" customHeight="1" x14ac:dyDescent="0.3">
      <c r="A11" s="87" t="s">
        <v>42</v>
      </c>
      <c r="B11" s="88"/>
      <c r="C11" s="88"/>
      <c r="D11" s="88"/>
      <c r="E11" s="88"/>
      <c r="F11" s="88"/>
      <c r="G11" s="88"/>
      <c r="H11" s="88"/>
      <c r="I11" s="88"/>
      <c r="J11" s="88"/>
      <c r="K11" s="88"/>
      <c r="L11" s="88"/>
      <c r="M11" s="88"/>
      <c r="N11" s="88"/>
      <c r="O11" s="89"/>
      <c r="P11" s="71"/>
      <c r="Q11" s="57"/>
      <c r="R11" s="50"/>
      <c r="S11" s="45"/>
      <c r="T11" s="39"/>
      <c r="U11" s="33"/>
      <c r="V11" s="28"/>
      <c r="W11" s="17"/>
      <c r="X11" s="15"/>
    </row>
    <row r="12" spans="1:25" s="8" customFormat="1" ht="29.5" customHeight="1" x14ac:dyDescent="0.3">
      <c r="A12" s="90" t="s">
        <v>25</v>
      </c>
      <c r="B12" s="91"/>
      <c r="C12" s="91"/>
      <c r="D12" s="91"/>
      <c r="E12" s="91"/>
      <c r="F12" s="91"/>
      <c r="G12" s="91"/>
      <c r="H12" s="91"/>
      <c r="I12" s="91"/>
      <c r="J12" s="91"/>
      <c r="K12" s="91"/>
      <c r="L12" s="91"/>
      <c r="M12" s="91"/>
      <c r="N12" s="91"/>
      <c r="O12" s="92"/>
      <c r="P12" s="72"/>
      <c r="Q12" s="58"/>
      <c r="R12" s="51"/>
      <c r="S12" s="46"/>
      <c r="T12" s="40"/>
      <c r="U12" s="34"/>
      <c r="V12" s="29"/>
      <c r="W12" s="20"/>
      <c r="X12" s="13"/>
    </row>
    <row r="13" spans="1:25" s="8" customFormat="1" ht="39" customHeight="1" x14ac:dyDescent="0.3">
      <c r="A13" s="93" t="s">
        <v>28</v>
      </c>
      <c r="B13" s="94"/>
      <c r="C13" s="94"/>
      <c r="D13" s="94"/>
      <c r="E13" s="94"/>
      <c r="F13" s="94"/>
      <c r="G13" s="94"/>
      <c r="H13" s="94"/>
      <c r="I13" s="94"/>
      <c r="J13" s="94"/>
      <c r="K13" s="94"/>
      <c r="L13" s="94"/>
      <c r="M13" s="94"/>
      <c r="N13" s="94"/>
      <c r="O13" s="95"/>
      <c r="P13" s="73"/>
      <c r="Q13" s="59"/>
      <c r="R13" s="52"/>
      <c r="S13" s="47"/>
      <c r="T13" s="41"/>
      <c r="U13" s="35"/>
      <c r="V13" s="30"/>
      <c r="W13" s="21"/>
      <c r="X13" s="14"/>
    </row>
    <row r="14" spans="1:25" s="8" customFormat="1" ht="28" customHeight="1" thickBot="1" x14ac:dyDescent="0.35">
      <c r="A14" s="93" t="s">
        <v>41</v>
      </c>
      <c r="B14" s="94"/>
      <c r="C14" s="94"/>
      <c r="D14" s="94"/>
      <c r="E14" s="94"/>
      <c r="F14" s="94"/>
      <c r="G14" s="94"/>
      <c r="H14" s="94"/>
      <c r="I14" s="94"/>
      <c r="J14" s="94"/>
      <c r="K14" s="94"/>
      <c r="L14" s="94"/>
      <c r="M14" s="94"/>
      <c r="N14" s="94"/>
      <c r="O14" s="95"/>
      <c r="P14" s="73"/>
      <c r="Q14" s="59"/>
      <c r="R14" s="52"/>
      <c r="S14" s="47"/>
      <c r="T14" s="41"/>
      <c r="U14" s="35"/>
      <c r="V14" s="30"/>
      <c r="W14" s="21"/>
      <c r="X14" s="14"/>
    </row>
    <row r="15" spans="1:25" ht="45.5" customHeight="1" x14ac:dyDescent="0.3">
      <c r="A15" s="75" t="s">
        <v>15</v>
      </c>
      <c r="B15" s="76" t="s">
        <v>0</v>
      </c>
      <c r="C15" s="76" t="s">
        <v>1</v>
      </c>
      <c r="D15" s="76" t="s">
        <v>18</v>
      </c>
      <c r="E15" s="76" t="s">
        <v>19</v>
      </c>
      <c r="F15" s="76" t="s">
        <v>20</v>
      </c>
      <c r="G15" s="76" t="s">
        <v>23</v>
      </c>
      <c r="H15" s="76" t="s">
        <v>27</v>
      </c>
      <c r="I15" s="76" t="s">
        <v>30</v>
      </c>
      <c r="J15" s="76" t="s">
        <v>31</v>
      </c>
      <c r="K15" s="76" t="s">
        <v>32</v>
      </c>
      <c r="L15" s="76" t="s">
        <v>36</v>
      </c>
      <c r="M15" s="76" t="s">
        <v>38</v>
      </c>
      <c r="N15" s="76" t="s">
        <v>40</v>
      </c>
      <c r="O15" s="77" t="s">
        <v>40</v>
      </c>
      <c r="P15" s="24" t="s">
        <v>43</v>
      </c>
      <c r="Q15" s="24" t="s">
        <v>39</v>
      </c>
      <c r="R15" s="24" t="s">
        <v>37</v>
      </c>
      <c r="S15" s="24" t="s">
        <v>35</v>
      </c>
      <c r="T15" s="24" t="s">
        <v>34</v>
      </c>
      <c r="U15" s="24" t="s">
        <v>33</v>
      </c>
      <c r="V15" s="24" t="s">
        <v>29</v>
      </c>
      <c r="W15" s="24" t="s">
        <v>26</v>
      </c>
      <c r="X15" s="24" t="s">
        <v>22</v>
      </c>
      <c r="Y15" s="24" t="s">
        <v>21</v>
      </c>
    </row>
    <row r="16" spans="1:25" ht="35" customHeight="1" x14ac:dyDescent="0.3">
      <c r="A16" s="61" t="s">
        <v>2</v>
      </c>
      <c r="B16" s="1" t="s">
        <v>3</v>
      </c>
      <c r="C16" s="2" t="s">
        <v>4</v>
      </c>
      <c r="D16" s="5">
        <v>23.47</v>
      </c>
      <c r="E16" s="5">
        <v>26.369999999999997</v>
      </c>
      <c r="F16" s="5">
        <f>E16+Y16</f>
        <v>28.199999999999996</v>
      </c>
      <c r="G16" s="5">
        <f>F16-X16</f>
        <v>27.499999999999996</v>
      </c>
      <c r="H16" s="5">
        <f>G16-W16</f>
        <v>26.259999999999998</v>
      </c>
      <c r="I16" s="5">
        <f>H16+V16</f>
        <v>26.959999999999997</v>
      </c>
      <c r="J16" s="5">
        <f>I16+U16</f>
        <v>29.459999999999997</v>
      </c>
      <c r="K16" s="5">
        <f>J16+T16</f>
        <v>30.15</v>
      </c>
      <c r="L16" s="5">
        <f>K16-S16</f>
        <v>29.639999999999997</v>
      </c>
      <c r="M16" s="5">
        <f>L16-R16</f>
        <v>27.459999999999997</v>
      </c>
      <c r="N16" s="5">
        <f>M16+Q16</f>
        <v>28.029999999999998</v>
      </c>
      <c r="O16" s="62">
        <f>N16-P16</f>
        <v>26.38</v>
      </c>
      <c r="P16" s="53">
        <v>1.65</v>
      </c>
      <c r="Q16" s="53">
        <v>0.56999999999999995</v>
      </c>
      <c r="R16" s="53">
        <v>2.1800000000000002</v>
      </c>
      <c r="S16" s="16">
        <v>0.51</v>
      </c>
      <c r="T16" s="16">
        <v>0.69</v>
      </c>
      <c r="U16" s="16">
        <v>2.5</v>
      </c>
      <c r="V16" s="16">
        <v>0.7</v>
      </c>
      <c r="W16" s="16">
        <v>1.24</v>
      </c>
      <c r="X16" s="16">
        <v>0.7</v>
      </c>
      <c r="Y16" s="16">
        <v>1.83</v>
      </c>
    </row>
    <row r="17" spans="1:24" ht="35" customHeight="1" x14ac:dyDescent="0.3">
      <c r="A17" s="61"/>
      <c r="B17" s="1"/>
      <c r="C17" s="2">
        <v>9</v>
      </c>
      <c r="D17" s="5">
        <v>211.23</v>
      </c>
      <c r="E17" s="5">
        <v>237.32999999999998</v>
      </c>
      <c r="F17" s="5">
        <f>F16*C17</f>
        <v>253.79999999999995</v>
      </c>
      <c r="G17" s="5">
        <f>G16*C17</f>
        <v>247.49999999999997</v>
      </c>
      <c r="H17" s="5">
        <f>H16*C17</f>
        <v>236.33999999999997</v>
      </c>
      <c r="I17" s="5">
        <f>I16*C17</f>
        <v>242.64</v>
      </c>
      <c r="J17" s="5">
        <f>J16*C17</f>
        <v>265.14</v>
      </c>
      <c r="K17" s="5">
        <f>K16*C17</f>
        <v>271.34999999999997</v>
      </c>
      <c r="L17" s="5">
        <f>L16*C17</f>
        <v>266.76</v>
      </c>
      <c r="M17" s="5">
        <f>M16*C17</f>
        <v>247.14</v>
      </c>
      <c r="N17" s="5">
        <f>N16*C17</f>
        <v>252.26999999999998</v>
      </c>
      <c r="O17" s="62">
        <f>O16*C17</f>
        <v>237.42</v>
      </c>
      <c r="P17" s="22"/>
      <c r="Q17" s="22"/>
      <c r="R17" s="22"/>
      <c r="S17" s="22"/>
      <c r="T17" s="22"/>
      <c r="U17" s="22"/>
      <c r="V17" s="22"/>
      <c r="W17" s="22"/>
      <c r="X17" s="22"/>
    </row>
    <row r="18" spans="1:24" ht="35" customHeight="1" x14ac:dyDescent="0.3">
      <c r="A18" s="61"/>
      <c r="B18" s="1"/>
      <c r="C18" s="2">
        <v>14</v>
      </c>
      <c r="D18" s="5">
        <v>328.58</v>
      </c>
      <c r="E18" s="5">
        <v>369.17999999999995</v>
      </c>
      <c r="F18" s="5">
        <f>F16*C18</f>
        <v>394.79999999999995</v>
      </c>
      <c r="G18" s="5">
        <f>G16*C18</f>
        <v>384.99999999999994</v>
      </c>
      <c r="H18" s="5">
        <f>H16*C18</f>
        <v>367.64</v>
      </c>
      <c r="I18" s="5">
        <f>I16*C18</f>
        <v>377.43999999999994</v>
      </c>
      <c r="J18" s="5">
        <f>J16*C18</f>
        <v>412.43999999999994</v>
      </c>
      <c r="K18" s="5">
        <f>K16*C18</f>
        <v>422.09999999999997</v>
      </c>
      <c r="L18" s="5">
        <f>L16*C18</f>
        <v>414.96</v>
      </c>
      <c r="M18" s="5">
        <f>M16*C18</f>
        <v>384.43999999999994</v>
      </c>
      <c r="N18" s="5">
        <f>N16*C18</f>
        <v>392.41999999999996</v>
      </c>
      <c r="O18" s="62">
        <f>O16*C18</f>
        <v>369.32</v>
      </c>
      <c r="P18" s="22"/>
      <c r="Q18" s="22"/>
      <c r="R18" s="22"/>
      <c r="S18" s="22"/>
      <c r="T18" s="22"/>
      <c r="U18" s="22"/>
      <c r="V18" s="22"/>
      <c r="W18" s="22"/>
      <c r="X18" s="22"/>
    </row>
    <row r="19" spans="1:24" ht="35" customHeight="1" x14ac:dyDescent="0.3">
      <c r="A19" s="61"/>
      <c r="B19" s="1"/>
      <c r="C19" s="2">
        <v>19</v>
      </c>
      <c r="D19" s="5">
        <v>445.92999999999995</v>
      </c>
      <c r="E19" s="5">
        <v>501.03</v>
      </c>
      <c r="F19" s="5">
        <f>F16*C19</f>
        <v>535.79999999999995</v>
      </c>
      <c r="G19" s="5">
        <f>G16*C19</f>
        <v>522.49999999999989</v>
      </c>
      <c r="H19" s="5">
        <f>H16*C19</f>
        <v>498.93999999999994</v>
      </c>
      <c r="I19" s="5">
        <f>I16*C19</f>
        <v>512.2399999999999</v>
      </c>
      <c r="J19" s="5">
        <f>J16*C19</f>
        <v>559.7399999999999</v>
      </c>
      <c r="K19" s="5">
        <f>K16*C19</f>
        <v>572.85</v>
      </c>
      <c r="L19" s="5">
        <f>L16*C19</f>
        <v>563.16</v>
      </c>
      <c r="M19" s="5">
        <f>M16*C19</f>
        <v>521.7399999999999</v>
      </c>
      <c r="N19" s="5">
        <f>N16*C19</f>
        <v>532.56999999999994</v>
      </c>
      <c r="O19" s="62">
        <f>O16*C19</f>
        <v>501.21999999999997</v>
      </c>
      <c r="P19" s="22"/>
      <c r="Q19" s="22"/>
      <c r="R19" s="22"/>
      <c r="S19" s="22"/>
      <c r="T19" s="22"/>
      <c r="U19" s="22"/>
      <c r="V19" s="22"/>
      <c r="W19" s="22"/>
      <c r="X19" s="22"/>
    </row>
    <row r="20" spans="1:24" ht="35" customHeight="1" x14ac:dyDescent="0.3">
      <c r="A20" s="61"/>
      <c r="B20" s="1"/>
      <c r="C20" s="2">
        <v>48</v>
      </c>
      <c r="D20" s="5">
        <v>1126.56</v>
      </c>
      <c r="E20" s="5">
        <v>1265.7599999999998</v>
      </c>
      <c r="F20" s="5">
        <f>F16*C20</f>
        <v>1353.6</v>
      </c>
      <c r="G20" s="5">
        <f>G16*C20</f>
        <v>1319.9999999999998</v>
      </c>
      <c r="H20" s="5">
        <f>H16*C20</f>
        <v>1260.48</v>
      </c>
      <c r="I20" s="5">
        <f>I16*C20</f>
        <v>1294.08</v>
      </c>
      <c r="J20" s="5">
        <f>J16*C20</f>
        <v>1414.08</v>
      </c>
      <c r="K20" s="5">
        <f>K16*C20</f>
        <v>1447.1999999999998</v>
      </c>
      <c r="L20" s="5">
        <f>L16*C20</f>
        <v>1422.7199999999998</v>
      </c>
      <c r="M20" s="5">
        <f>M16*C20</f>
        <v>1318.08</v>
      </c>
      <c r="N20" s="5">
        <f>N16*C20</f>
        <v>1345.4399999999998</v>
      </c>
      <c r="O20" s="62">
        <f>O16*C20</f>
        <v>1266.24</v>
      </c>
      <c r="P20" s="22"/>
      <c r="Q20" s="22"/>
      <c r="R20" s="22"/>
      <c r="S20" s="22"/>
      <c r="T20" s="22"/>
      <c r="U20" s="22"/>
      <c r="V20" s="22"/>
      <c r="W20" s="22"/>
      <c r="X20" s="22"/>
    </row>
    <row r="21" spans="1:24" ht="35" customHeight="1" x14ac:dyDescent="0.3">
      <c r="A21" s="61" t="s">
        <v>2</v>
      </c>
      <c r="B21" s="1" t="s">
        <v>5</v>
      </c>
      <c r="C21" s="2" t="s">
        <v>4</v>
      </c>
      <c r="D21" s="5">
        <v>23.47</v>
      </c>
      <c r="E21" s="5">
        <v>26.369999999999997</v>
      </c>
      <c r="F21" s="5">
        <v>28.199999999999996</v>
      </c>
      <c r="G21" s="5">
        <v>27.499999999999996</v>
      </c>
      <c r="H21" s="5">
        <v>26.259999999999998</v>
      </c>
      <c r="I21" s="5">
        <v>26.959999999999997</v>
      </c>
      <c r="J21" s="5">
        <v>29.459999999999997</v>
      </c>
      <c r="K21" s="5">
        <v>30.15</v>
      </c>
      <c r="L21" s="5">
        <v>29.639999999999997</v>
      </c>
      <c r="M21" s="5">
        <v>27.459999999999997</v>
      </c>
      <c r="N21" s="5">
        <v>28.029999999999998</v>
      </c>
      <c r="O21" s="62">
        <v>26.38</v>
      </c>
      <c r="P21" s="22"/>
      <c r="Q21" s="22"/>
      <c r="R21" s="22"/>
      <c r="S21" s="22"/>
      <c r="T21" s="22"/>
      <c r="U21" s="22"/>
      <c r="V21" s="22"/>
      <c r="W21" s="22"/>
      <c r="X21" s="22"/>
    </row>
    <row r="22" spans="1:24" ht="35" customHeight="1" x14ac:dyDescent="0.3">
      <c r="A22" s="61"/>
      <c r="B22" s="1"/>
      <c r="C22" s="2">
        <v>9</v>
      </c>
      <c r="D22" s="5">
        <v>211.23</v>
      </c>
      <c r="E22" s="5">
        <v>237.32999999999998</v>
      </c>
      <c r="F22" s="5">
        <v>253.79999999999995</v>
      </c>
      <c r="G22" s="5">
        <v>247.49999999999997</v>
      </c>
      <c r="H22" s="5">
        <v>236.33999999999997</v>
      </c>
      <c r="I22" s="5">
        <v>242.64</v>
      </c>
      <c r="J22" s="5">
        <v>265.14</v>
      </c>
      <c r="K22" s="5">
        <v>271.34999999999997</v>
      </c>
      <c r="L22" s="5">
        <v>266.76</v>
      </c>
      <c r="M22" s="5">
        <v>247.14</v>
      </c>
      <c r="N22" s="5">
        <v>252.26999999999998</v>
      </c>
      <c r="O22" s="62">
        <v>237.42</v>
      </c>
      <c r="P22" s="22"/>
      <c r="Q22" s="22"/>
      <c r="R22" s="22"/>
      <c r="S22" s="22"/>
      <c r="T22" s="22"/>
      <c r="U22" s="22"/>
      <c r="V22" s="22"/>
      <c r="W22" s="22"/>
      <c r="X22" s="22"/>
    </row>
    <row r="23" spans="1:24" ht="35" customHeight="1" x14ac:dyDescent="0.3">
      <c r="A23" s="61"/>
      <c r="B23" s="1"/>
      <c r="C23" s="2">
        <v>14</v>
      </c>
      <c r="D23" s="5">
        <v>328.58</v>
      </c>
      <c r="E23" s="5">
        <v>369.17999999999995</v>
      </c>
      <c r="F23" s="5">
        <v>394.79999999999995</v>
      </c>
      <c r="G23" s="5">
        <v>384.99999999999994</v>
      </c>
      <c r="H23" s="5">
        <v>367.64</v>
      </c>
      <c r="I23" s="5">
        <v>377.43999999999994</v>
      </c>
      <c r="J23" s="5">
        <v>412.43999999999994</v>
      </c>
      <c r="K23" s="5">
        <v>422.09999999999997</v>
      </c>
      <c r="L23" s="5">
        <v>414.96</v>
      </c>
      <c r="M23" s="5">
        <v>384.43999999999994</v>
      </c>
      <c r="N23" s="5">
        <v>392.41999999999996</v>
      </c>
      <c r="O23" s="62">
        <v>369.32</v>
      </c>
      <c r="P23" s="22"/>
      <c r="Q23" s="22"/>
      <c r="R23" s="22"/>
      <c r="S23" s="22"/>
      <c r="T23" s="22"/>
      <c r="U23" s="22"/>
      <c r="V23" s="22"/>
      <c r="W23" s="22"/>
      <c r="X23" s="22"/>
    </row>
    <row r="24" spans="1:24" ht="35" customHeight="1" x14ac:dyDescent="0.3">
      <c r="A24" s="61"/>
      <c r="B24" s="1"/>
      <c r="C24" s="2">
        <v>19</v>
      </c>
      <c r="D24" s="5">
        <v>445.92999999999995</v>
      </c>
      <c r="E24" s="5">
        <v>501.03</v>
      </c>
      <c r="F24" s="5">
        <v>535.79999999999995</v>
      </c>
      <c r="G24" s="5">
        <v>522.49999999999989</v>
      </c>
      <c r="H24" s="5">
        <v>498.93999999999994</v>
      </c>
      <c r="I24" s="5">
        <v>512.2399999999999</v>
      </c>
      <c r="J24" s="5">
        <v>559.7399999999999</v>
      </c>
      <c r="K24" s="5">
        <v>572.85</v>
      </c>
      <c r="L24" s="5">
        <v>563.16</v>
      </c>
      <c r="M24" s="5">
        <v>521.7399999999999</v>
      </c>
      <c r="N24" s="5">
        <v>532.56999999999994</v>
      </c>
      <c r="O24" s="62">
        <v>501.21999999999997</v>
      </c>
      <c r="P24" s="22"/>
      <c r="Q24" s="22"/>
      <c r="R24" s="22"/>
      <c r="S24" s="22"/>
      <c r="T24" s="22"/>
      <c r="U24" s="22"/>
      <c r="V24" s="22"/>
      <c r="W24" s="22"/>
      <c r="X24" s="22"/>
    </row>
    <row r="25" spans="1:24" ht="35" customHeight="1" x14ac:dyDescent="0.3">
      <c r="A25" s="61"/>
      <c r="B25" s="1"/>
      <c r="C25" s="2">
        <v>48</v>
      </c>
      <c r="D25" s="5">
        <v>1126.56</v>
      </c>
      <c r="E25" s="5">
        <v>1265.7599999999998</v>
      </c>
      <c r="F25" s="5">
        <v>1353.6</v>
      </c>
      <c r="G25" s="5">
        <v>1319.9999999999998</v>
      </c>
      <c r="H25" s="5">
        <v>1260.48</v>
      </c>
      <c r="I25" s="5">
        <v>1294.08</v>
      </c>
      <c r="J25" s="5">
        <v>1414.08</v>
      </c>
      <c r="K25" s="5">
        <v>1447.1999999999998</v>
      </c>
      <c r="L25" s="5">
        <v>1422.7199999999998</v>
      </c>
      <c r="M25" s="5">
        <v>1318.08</v>
      </c>
      <c r="N25" s="5">
        <v>1345.4399999999998</v>
      </c>
      <c r="O25" s="62">
        <v>1266.24</v>
      </c>
      <c r="P25" s="22"/>
      <c r="Q25" s="22"/>
      <c r="R25" s="22"/>
      <c r="S25" s="22"/>
      <c r="T25" s="22"/>
      <c r="U25" s="22"/>
      <c r="V25" s="22"/>
      <c r="W25" s="22"/>
      <c r="X25" s="22"/>
    </row>
    <row r="26" spans="1:24" ht="35" customHeight="1" x14ac:dyDescent="0.3">
      <c r="A26" s="61" t="s">
        <v>2</v>
      </c>
      <c r="B26" s="1" t="s">
        <v>6</v>
      </c>
      <c r="C26" s="2" t="s">
        <v>4</v>
      </c>
      <c r="D26" s="5">
        <v>23.47</v>
      </c>
      <c r="E26" s="5">
        <v>26.369999999999997</v>
      </c>
      <c r="F26" s="5">
        <v>28.199999999999996</v>
      </c>
      <c r="G26" s="5">
        <v>27.499999999999996</v>
      </c>
      <c r="H26" s="5">
        <v>26.259999999999998</v>
      </c>
      <c r="I26" s="5">
        <v>26.959999999999997</v>
      </c>
      <c r="J26" s="5">
        <v>29.459999999999997</v>
      </c>
      <c r="K26" s="5">
        <v>30.15</v>
      </c>
      <c r="L26" s="5">
        <v>29.639999999999997</v>
      </c>
      <c r="M26" s="5">
        <v>27.459999999999997</v>
      </c>
      <c r="N26" s="5">
        <v>28.029999999999998</v>
      </c>
      <c r="O26" s="62">
        <v>26.38</v>
      </c>
      <c r="P26" s="22"/>
      <c r="Q26" s="22"/>
      <c r="R26" s="22"/>
      <c r="S26" s="22"/>
      <c r="T26" s="22"/>
      <c r="U26" s="22"/>
      <c r="V26" s="22"/>
      <c r="W26" s="22"/>
      <c r="X26" s="22"/>
    </row>
    <row r="27" spans="1:24" ht="35" customHeight="1" x14ac:dyDescent="0.3">
      <c r="A27" s="61"/>
      <c r="B27" s="1"/>
      <c r="C27" s="2">
        <v>9</v>
      </c>
      <c r="D27" s="5">
        <v>211.23</v>
      </c>
      <c r="E27" s="5">
        <v>237.32999999999998</v>
      </c>
      <c r="F27" s="5">
        <v>253.79999999999995</v>
      </c>
      <c r="G27" s="5">
        <v>247.49999999999997</v>
      </c>
      <c r="H27" s="5">
        <v>236.33999999999997</v>
      </c>
      <c r="I27" s="5">
        <v>242.64</v>
      </c>
      <c r="J27" s="5">
        <v>265.14</v>
      </c>
      <c r="K27" s="5">
        <v>271.34999999999997</v>
      </c>
      <c r="L27" s="5">
        <v>266.76</v>
      </c>
      <c r="M27" s="5">
        <v>247.14</v>
      </c>
      <c r="N27" s="5">
        <v>252.26999999999998</v>
      </c>
      <c r="O27" s="62">
        <v>237.42</v>
      </c>
      <c r="P27" s="22"/>
      <c r="Q27" s="22"/>
      <c r="R27" s="22"/>
      <c r="S27" s="22"/>
      <c r="T27" s="22"/>
      <c r="U27" s="22"/>
      <c r="V27" s="22"/>
      <c r="W27" s="22"/>
      <c r="X27" s="22"/>
    </row>
    <row r="28" spans="1:24" ht="35" customHeight="1" x14ac:dyDescent="0.3">
      <c r="A28" s="61"/>
      <c r="B28" s="1"/>
      <c r="C28" s="2">
        <v>14</v>
      </c>
      <c r="D28" s="5">
        <v>328.58</v>
      </c>
      <c r="E28" s="5">
        <v>369.17999999999995</v>
      </c>
      <c r="F28" s="5">
        <v>394.79999999999995</v>
      </c>
      <c r="G28" s="5">
        <v>384.99999999999994</v>
      </c>
      <c r="H28" s="5">
        <v>367.64</v>
      </c>
      <c r="I28" s="5">
        <v>377.43999999999994</v>
      </c>
      <c r="J28" s="5">
        <v>412.43999999999994</v>
      </c>
      <c r="K28" s="5">
        <v>422.09999999999997</v>
      </c>
      <c r="L28" s="5">
        <v>414.96</v>
      </c>
      <c r="M28" s="5">
        <v>384.43999999999994</v>
      </c>
      <c r="N28" s="5">
        <v>392.41999999999996</v>
      </c>
      <c r="O28" s="62">
        <v>369.32</v>
      </c>
      <c r="P28" s="22"/>
      <c r="Q28" s="22"/>
      <c r="R28" s="22"/>
      <c r="S28" s="22"/>
      <c r="T28" s="22"/>
      <c r="U28" s="22"/>
      <c r="V28" s="22"/>
      <c r="W28" s="22"/>
      <c r="X28" s="22"/>
    </row>
    <row r="29" spans="1:24" ht="35" customHeight="1" x14ac:dyDescent="0.3">
      <c r="A29" s="61"/>
      <c r="B29" s="1"/>
      <c r="C29" s="2">
        <v>19</v>
      </c>
      <c r="D29" s="5">
        <v>445.92999999999995</v>
      </c>
      <c r="E29" s="5">
        <v>501.03</v>
      </c>
      <c r="F29" s="5">
        <v>535.79999999999995</v>
      </c>
      <c r="G29" s="5">
        <v>522.49999999999989</v>
      </c>
      <c r="H29" s="5">
        <v>498.93999999999994</v>
      </c>
      <c r="I29" s="5">
        <v>512.2399999999999</v>
      </c>
      <c r="J29" s="5">
        <v>559.7399999999999</v>
      </c>
      <c r="K29" s="5">
        <v>572.85</v>
      </c>
      <c r="L29" s="5">
        <v>563.16</v>
      </c>
      <c r="M29" s="5">
        <v>521.7399999999999</v>
      </c>
      <c r="N29" s="5">
        <v>532.56999999999994</v>
      </c>
      <c r="O29" s="62">
        <v>501.21999999999997</v>
      </c>
      <c r="P29" s="22"/>
      <c r="Q29" s="22"/>
      <c r="R29" s="22"/>
      <c r="S29" s="22"/>
      <c r="T29" s="22"/>
      <c r="U29" s="22"/>
      <c r="V29" s="22"/>
      <c r="W29" s="22"/>
      <c r="X29" s="22"/>
    </row>
    <row r="30" spans="1:24" ht="35" customHeight="1" x14ac:dyDescent="0.3">
      <c r="A30" s="61"/>
      <c r="B30" s="1"/>
      <c r="C30" s="2">
        <v>48</v>
      </c>
      <c r="D30" s="5">
        <v>1126.56</v>
      </c>
      <c r="E30" s="5">
        <v>1265.7599999999998</v>
      </c>
      <c r="F30" s="5">
        <v>1353.6</v>
      </c>
      <c r="G30" s="5">
        <v>1319.9999999999998</v>
      </c>
      <c r="H30" s="5">
        <v>1260.48</v>
      </c>
      <c r="I30" s="5">
        <v>1294.08</v>
      </c>
      <c r="J30" s="5">
        <v>1414.08</v>
      </c>
      <c r="K30" s="5">
        <v>1447.1999999999998</v>
      </c>
      <c r="L30" s="5">
        <v>1422.7199999999998</v>
      </c>
      <c r="M30" s="5">
        <v>1318.08</v>
      </c>
      <c r="N30" s="5">
        <v>1345.4399999999998</v>
      </c>
      <c r="O30" s="62">
        <v>1266.24</v>
      </c>
      <c r="P30" s="22"/>
      <c r="Q30" s="22"/>
      <c r="R30" s="22"/>
      <c r="S30" s="22"/>
      <c r="T30" s="22"/>
      <c r="U30" s="22"/>
      <c r="V30" s="22"/>
      <c r="W30" s="22"/>
      <c r="X30" s="22"/>
    </row>
    <row r="31" spans="1:24" ht="35" customHeight="1" x14ac:dyDescent="0.3">
      <c r="A31" s="63" t="s">
        <v>2</v>
      </c>
      <c r="B31" s="3" t="s">
        <v>7</v>
      </c>
      <c r="C31" s="4" t="s">
        <v>4</v>
      </c>
      <c r="D31" s="6">
        <v>23.34</v>
      </c>
      <c r="E31" s="6">
        <v>26.24</v>
      </c>
      <c r="F31" s="5">
        <v>28.199999999999996</v>
      </c>
      <c r="G31" s="5">
        <v>27.499999999999996</v>
      </c>
      <c r="H31" s="5">
        <v>26.259999999999998</v>
      </c>
      <c r="I31" s="5">
        <v>26.959999999999997</v>
      </c>
      <c r="J31" s="5">
        <v>29.459999999999997</v>
      </c>
      <c r="K31" s="5">
        <v>30.15</v>
      </c>
      <c r="L31" s="5">
        <v>29.639999999999997</v>
      </c>
      <c r="M31" s="5">
        <v>27.459999999999997</v>
      </c>
      <c r="N31" s="5">
        <v>28.029999999999998</v>
      </c>
      <c r="O31" s="62">
        <v>26.38</v>
      </c>
      <c r="P31" s="22"/>
      <c r="Q31" s="22"/>
      <c r="R31" s="22"/>
      <c r="S31" s="22"/>
      <c r="T31" s="22"/>
      <c r="U31" s="22"/>
      <c r="V31" s="22"/>
      <c r="W31" s="22"/>
      <c r="X31" s="22"/>
    </row>
    <row r="32" spans="1:24" ht="35" customHeight="1" x14ac:dyDescent="0.3">
      <c r="A32" s="63"/>
      <c r="B32" s="3"/>
      <c r="C32" s="4">
        <v>9</v>
      </c>
      <c r="D32" s="6">
        <v>210.06</v>
      </c>
      <c r="E32" s="6">
        <v>236.16</v>
      </c>
      <c r="F32" s="5">
        <v>253.79999999999995</v>
      </c>
      <c r="G32" s="5">
        <v>247.49999999999997</v>
      </c>
      <c r="H32" s="5">
        <v>236.33999999999997</v>
      </c>
      <c r="I32" s="5">
        <v>242.64</v>
      </c>
      <c r="J32" s="5">
        <v>265.14</v>
      </c>
      <c r="K32" s="5">
        <v>271.34999999999997</v>
      </c>
      <c r="L32" s="5">
        <v>266.76</v>
      </c>
      <c r="M32" s="5">
        <v>247.14</v>
      </c>
      <c r="N32" s="5">
        <v>252.26999999999998</v>
      </c>
      <c r="O32" s="62">
        <v>237.42</v>
      </c>
      <c r="P32" s="22"/>
      <c r="Q32" s="22"/>
      <c r="R32" s="22"/>
      <c r="S32" s="22"/>
      <c r="T32" s="22"/>
      <c r="U32" s="22"/>
      <c r="V32" s="22"/>
      <c r="W32" s="22"/>
      <c r="X32" s="22"/>
    </row>
    <row r="33" spans="1:24" ht="35" customHeight="1" x14ac:dyDescent="0.3">
      <c r="A33" s="63"/>
      <c r="B33" s="3"/>
      <c r="C33" s="4">
        <v>14</v>
      </c>
      <c r="D33" s="6">
        <v>326.76</v>
      </c>
      <c r="E33" s="6">
        <v>367.35999999999996</v>
      </c>
      <c r="F33" s="5">
        <v>394.79999999999995</v>
      </c>
      <c r="G33" s="5">
        <v>384.99999999999994</v>
      </c>
      <c r="H33" s="5">
        <v>367.64</v>
      </c>
      <c r="I33" s="5">
        <v>377.43999999999994</v>
      </c>
      <c r="J33" s="5">
        <v>412.43999999999994</v>
      </c>
      <c r="K33" s="5">
        <v>422.09999999999997</v>
      </c>
      <c r="L33" s="5">
        <v>414.96</v>
      </c>
      <c r="M33" s="5">
        <v>384.43999999999994</v>
      </c>
      <c r="N33" s="5">
        <v>392.41999999999996</v>
      </c>
      <c r="O33" s="62">
        <v>369.32</v>
      </c>
      <c r="P33" s="22"/>
      <c r="Q33" s="22"/>
      <c r="R33" s="22"/>
      <c r="S33" s="22"/>
      <c r="T33" s="22"/>
      <c r="U33" s="22"/>
      <c r="V33" s="22"/>
      <c r="W33" s="22"/>
      <c r="X33" s="22"/>
    </row>
    <row r="34" spans="1:24" ht="35" customHeight="1" x14ac:dyDescent="0.3">
      <c r="A34" s="63"/>
      <c r="B34" s="3"/>
      <c r="C34" s="4">
        <v>19</v>
      </c>
      <c r="D34" s="6">
        <v>443.46</v>
      </c>
      <c r="E34" s="6">
        <v>498.55999999999995</v>
      </c>
      <c r="F34" s="5">
        <v>535.79999999999995</v>
      </c>
      <c r="G34" s="5">
        <v>522.49999999999989</v>
      </c>
      <c r="H34" s="5">
        <v>498.93999999999994</v>
      </c>
      <c r="I34" s="5">
        <v>512.2399999999999</v>
      </c>
      <c r="J34" s="5">
        <v>559.7399999999999</v>
      </c>
      <c r="K34" s="5">
        <v>572.85</v>
      </c>
      <c r="L34" s="5">
        <v>563.16</v>
      </c>
      <c r="M34" s="5">
        <v>521.7399999999999</v>
      </c>
      <c r="N34" s="5">
        <v>532.56999999999994</v>
      </c>
      <c r="O34" s="62">
        <v>501.21999999999997</v>
      </c>
      <c r="P34" s="22"/>
      <c r="Q34" s="22"/>
      <c r="R34" s="22"/>
      <c r="S34" s="22"/>
      <c r="T34" s="22"/>
      <c r="U34" s="22"/>
      <c r="V34" s="22"/>
      <c r="W34" s="22"/>
      <c r="X34" s="22"/>
    </row>
    <row r="35" spans="1:24" ht="35" customHeight="1" x14ac:dyDescent="0.3">
      <c r="A35" s="63"/>
      <c r="B35" s="3"/>
      <c r="C35" s="4">
        <v>48</v>
      </c>
      <c r="D35" s="6">
        <v>1120.32</v>
      </c>
      <c r="E35" s="6">
        <v>1259.52</v>
      </c>
      <c r="F35" s="5">
        <v>1353.6</v>
      </c>
      <c r="G35" s="5">
        <v>1319.9999999999998</v>
      </c>
      <c r="H35" s="5">
        <v>1260.48</v>
      </c>
      <c r="I35" s="5">
        <v>1294.08</v>
      </c>
      <c r="J35" s="5">
        <v>1414.08</v>
      </c>
      <c r="K35" s="5">
        <v>1447.1999999999998</v>
      </c>
      <c r="L35" s="5">
        <v>1422.7199999999998</v>
      </c>
      <c r="M35" s="5">
        <v>1318.08</v>
      </c>
      <c r="N35" s="5">
        <v>1345.4399999999998</v>
      </c>
      <c r="O35" s="62">
        <v>1266.24</v>
      </c>
      <c r="P35" s="22"/>
      <c r="Q35" s="22"/>
      <c r="R35" s="22"/>
      <c r="S35" s="22"/>
      <c r="T35" s="22"/>
      <c r="U35" s="22"/>
      <c r="V35" s="22"/>
      <c r="W35" s="22"/>
      <c r="X35" s="22"/>
    </row>
    <row r="36" spans="1:24" ht="35" customHeight="1" x14ac:dyDescent="0.3">
      <c r="A36" s="61" t="s">
        <v>2</v>
      </c>
      <c r="B36" s="1" t="s">
        <v>8</v>
      </c>
      <c r="C36" s="2" t="s">
        <v>4</v>
      </c>
      <c r="D36" s="5">
        <v>23.47</v>
      </c>
      <c r="E36" s="5">
        <v>26.369999999999997</v>
      </c>
      <c r="F36" s="5">
        <v>28.199999999999996</v>
      </c>
      <c r="G36" s="5">
        <v>27.499999999999996</v>
      </c>
      <c r="H36" s="5">
        <v>26.259999999999998</v>
      </c>
      <c r="I36" s="5">
        <v>26.959999999999997</v>
      </c>
      <c r="J36" s="5">
        <v>29.459999999999997</v>
      </c>
      <c r="K36" s="5">
        <v>30.15</v>
      </c>
      <c r="L36" s="5">
        <v>29.639999999999997</v>
      </c>
      <c r="M36" s="5">
        <v>27.459999999999997</v>
      </c>
      <c r="N36" s="5">
        <v>28.029999999999998</v>
      </c>
      <c r="O36" s="62">
        <v>26.38</v>
      </c>
      <c r="P36" s="22"/>
      <c r="Q36" s="22"/>
      <c r="R36" s="22"/>
      <c r="S36" s="22"/>
      <c r="T36" s="22"/>
      <c r="U36" s="22"/>
      <c r="V36" s="22"/>
      <c r="W36" s="22"/>
      <c r="X36" s="22"/>
    </row>
    <row r="37" spans="1:24" ht="35" customHeight="1" x14ac:dyDescent="0.3">
      <c r="A37" s="61"/>
      <c r="B37" s="1"/>
      <c r="C37" s="2">
        <v>9</v>
      </c>
      <c r="D37" s="5">
        <v>211.23</v>
      </c>
      <c r="E37" s="5">
        <v>237.32999999999998</v>
      </c>
      <c r="F37" s="5">
        <v>253.79999999999995</v>
      </c>
      <c r="G37" s="5">
        <v>247.49999999999997</v>
      </c>
      <c r="H37" s="5">
        <v>236.33999999999997</v>
      </c>
      <c r="I37" s="5">
        <v>242.64</v>
      </c>
      <c r="J37" s="5">
        <v>265.14</v>
      </c>
      <c r="K37" s="5">
        <v>271.34999999999997</v>
      </c>
      <c r="L37" s="5">
        <v>266.76</v>
      </c>
      <c r="M37" s="5">
        <v>247.14</v>
      </c>
      <c r="N37" s="5">
        <v>252.26999999999998</v>
      </c>
      <c r="O37" s="62">
        <v>237.42</v>
      </c>
      <c r="P37" s="22"/>
      <c r="Q37" s="22"/>
      <c r="R37" s="22"/>
      <c r="S37" s="22"/>
      <c r="T37" s="22"/>
      <c r="U37" s="22"/>
      <c r="V37" s="22"/>
      <c r="W37" s="22"/>
      <c r="X37" s="22"/>
    </row>
    <row r="38" spans="1:24" ht="35" customHeight="1" x14ac:dyDescent="0.3">
      <c r="A38" s="61"/>
      <c r="B38" s="1"/>
      <c r="C38" s="2">
        <v>14</v>
      </c>
      <c r="D38" s="5">
        <v>328.58</v>
      </c>
      <c r="E38" s="5">
        <v>369.17999999999995</v>
      </c>
      <c r="F38" s="5">
        <v>394.79999999999995</v>
      </c>
      <c r="G38" s="5">
        <v>384.99999999999994</v>
      </c>
      <c r="H38" s="5">
        <v>367.64</v>
      </c>
      <c r="I38" s="5">
        <v>377.43999999999994</v>
      </c>
      <c r="J38" s="5">
        <v>412.43999999999994</v>
      </c>
      <c r="K38" s="5">
        <v>422.09999999999997</v>
      </c>
      <c r="L38" s="5">
        <v>414.96</v>
      </c>
      <c r="M38" s="5">
        <v>384.43999999999994</v>
      </c>
      <c r="N38" s="5">
        <v>392.41999999999996</v>
      </c>
      <c r="O38" s="62">
        <v>369.32</v>
      </c>
      <c r="P38" s="22"/>
      <c r="Q38" s="22"/>
      <c r="R38" s="22"/>
      <c r="S38" s="22"/>
      <c r="T38" s="22"/>
      <c r="U38" s="22"/>
      <c r="V38" s="22"/>
      <c r="W38" s="22"/>
      <c r="X38" s="22"/>
    </row>
    <row r="39" spans="1:24" ht="35" customHeight="1" x14ac:dyDescent="0.3">
      <c r="A39" s="61"/>
      <c r="B39" s="1"/>
      <c r="C39" s="2">
        <v>19</v>
      </c>
      <c r="D39" s="5">
        <v>445.92999999999995</v>
      </c>
      <c r="E39" s="5">
        <v>501.03</v>
      </c>
      <c r="F39" s="5">
        <v>535.79999999999995</v>
      </c>
      <c r="G39" s="5">
        <v>522.49999999999989</v>
      </c>
      <c r="H39" s="5">
        <v>498.93999999999994</v>
      </c>
      <c r="I39" s="5">
        <v>512.2399999999999</v>
      </c>
      <c r="J39" s="5">
        <v>559.7399999999999</v>
      </c>
      <c r="K39" s="5">
        <v>572.85</v>
      </c>
      <c r="L39" s="5">
        <v>563.16</v>
      </c>
      <c r="M39" s="5">
        <v>521.7399999999999</v>
      </c>
      <c r="N39" s="5">
        <v>532.56999999999994</v>
      </c>
      <c r="O39" s="62">
        <v>501.21999999999997</v>
      </c>
      <c r="P39" s="22"/>
      <c r="Q39" s="22"/>
      <c r="R39" s="22"/>
      <c r="S39" s="22"/>
      <c r="T39" s="22"/>
      <c r="U39" s="22"/>
      <c r="V39" s="22"/>
      <c r="W39" s="22"/>
      <c r="X39" s="22"/>
    </row>
    <row r="40" spans="1:24" ht="35" customHeight="1" x14ac:dyDescent="0.3">
      <c r="A40" s="61"/>
      <c r="B40" s="1"/>
      <c r="C40" s="2">
        <v>48</v>
      </c>
      <c r="D40" s="5">
        <v>1126.56</v>
      </c>
      <c r="E40" s="5">
        <v>1265.7599999999998</v>
      </c>
      <c r="F40" s="5">
        <v>1353.6</v>
      </c>
      <c r="G40" s="5">
        <v>1319.9999999999998</v>
      </c>
      <c r="H40" s="5">
        <v>1260.48</v>
      </c>
      <c r="I40" s="5">
        <v>1294.08</v>
      </c>
      <c r="J40" s="5">
        <v>1414.08</v>
      </c>
      <c r="K40" s="5">
        <v>1447.1999999999998</v>
      </c>
      <c r="L40" s="5">
        <v>1422.7199999999998</v>
      </c>
      <c r="M40" s="5">
        <v>1318.08</v>
      </c>
      <c r="N40" s="5">
        <v>1345.4399999999998</v>
      </c>
      <c r="O40" s="62">
        <v>1266.24</v>
      </c>
      <c r="P40" s="22"/>
      <c r="Q40" s="22"/>
      <c r="R40" s="22"/>
      <c r="S40" s="22"/>
      <c r="T40" s="22"/>
      <c r="U40" s="22"/>
      <c r="V40" s="22"/>
      <c r="W40" s="22"/>
      <c r="X40" s="22"/>
    </row>
    <row r="41" spans="1:24" ht="35" customHeight="1" x14ac:dyDescent="0.3">
      <c r="A41" s="61" t="s">
        <v>2</v>
      </c>
      <c r="B41" s="1" t="s">
        <v>9</v>
      </c>
      <c r="C41" s="2" t="s">
        <v>4</v>
      </c>
      <c r="D41" s="5">
        <v>23.47</v>
      </c>
      <c r="E41" s="5">
        <v>26.369999999999997</v>
      </c>
      <c r="F41" s="5">
        <v>28.199999999999996</v>
      </c>
      <c r="G41" s="5">
        <v>27.499999999999996</v>
      </c>
      <c r="H41" s="5">
        <v>26.259999999999998</v>
      </c>
      <c r="I41" s="5">
        <v>26.959999999999997</v>
      </c>
      <c r="J41" s="5">
        <v>29.459999999999997</v>
      </c>
      <c r="K41" s="5">
        <v>30.15</v>
      </c>
      <c r="L41" s="5">
        <v>29.639999999999997</v>
      </c>
      <c r="M41" s="5">
        <v>27.459999999999997</v>
      </c>
      <c r="N41" s="5">
        <v>28.029999999999998</v>
      </c>
      <c r="O41" s="62">
        <v>26.38</v>
      </c>
      <c r="P41" s="22"/>
      <c r="Q41" s="22"/>
      <c r="R41" s="22"/>
      <c r="S41" s="22"/>
      <c r="T41" s="22"/>
      <c r="U41" s="22"/>
      <c r="V41" s="22"/>
      <c r="W41" s="22"/>
      <c r="X41" s="22"/>
    </row>
    <row r="42" spans="1:24" ht="35" customHeight="1" x14ac:dyDescent="0.3">
      <c r="A42" s="61"/>
      <c r="B42" s="1"/>
      <c r="C42" s="2">
        <v>9</v>
      </c>
      <c r="D42" s="5">
        <v>211.23</v>
      </c>
      <c r="E42" s="5">
        <v>237.32999999999998</v>
      </c>
      <c r="F42" s="5">
        <v>253.79999999999995</v>
      </c>
      <c r="G42" s="5">
        <v>247.49999999999997</v>
      </c>
      <c r="H42" s="5">
        <v>236.33999999999997</v>
      </c>
      <c r="I42" s="5">
        <v>242.64</v>
      </c>
      <c r="J42" s="5">
        <v>265.14</v>
      </c>
      <c r="K42" s="5">
        <v>271.34999999999997</v>
      </c>
      <c r="L42" s="5">
        <v>266.76</v>
      </c>
      <c r="M42" s="5">
        <v>247.14</v>
      </c>
      <c r="N42" s="5">
        <v>252.26999999999998</v>
      </c>
      <c r="O42" s="62">
        <v>237.42</v>
      </c>
      <c r="P42" s="22"/>
      <c r="Q42" s="22"/>
      <c r="R42" s="22"/>
      <c r="S42" s="22"/>
      <c r="T42" s="22"/>
      <c r="U42" s="22"/>
      <c r="V42" s="22"/>
      <c r="W42" s="22"/>
      <c r="X42" s="22"/>
    </row>
    <row r="43" spans="1:24" ht="35" customHeight="1" x14ac:dyDescent="0.3">
      <c r="A43" s="61"/>
      <c r="B43" s="1"/>
      <c r="C43" s="2">
        <v>14</v>
      </c>
      <c r="D43" s="5">
        <v>328.58</v>
      </c>
      <c r="E43" s="5">
        <v>369.17999999999995</v>
      </c>
      <c r="F43" s="5">
        <v>394.79999999999995</v>
      </c>
      <c r="G43" s="5">
        <v>384.99999999999994</v>
      </c>
      <c r="H43" s="5">
        <v>367.64</v>
      </c>
      <c r="I43" s="5">
        <v>377.43999999999994</v>
      </c>
      <c r="J43" s="5">
        <v>412.43999999999994</v>
      </c>
      <c r="K43" s="5">
        <v>422.09999999999997</v>
      </c>
      <c r="L43" s="5">
        <v>414.96</v>
      </c>
      <c r="M43" s="5">
        <v>384.43999999999994</v>
      </c>
      <c r="N43" s="5">
        <v>392.41999999999996</v>
      </c>
      <c r="O43" s="62">
        <v>369.32</v>
      </c>
      <c r="P43" s="22"/>
      <c r="Q43" s="22"/>
      <c r="R43" s="22"/>
      <c r="S43" s="22"/>
      <c r="T43" s="22"/>
      <c r="U43" s="22"/>
      <c r="V43" s="22"/>
      <c r="W43" s="22"/>
      <c r="X43" s="22"/>
    </row>
    <row r="44" spans="1:24" ht="35" customHeight="1" x14ac:dyDescent="0.3">
      <c r="A44" s="61"/>
      <c r="B44" s="1"/>
      <c r="C44" s="2">
        <v>19</v>
      </c>
      <c r="D44" s="5">
        <v>445.92999999999995</v>
      </c>
      <c r="E44" s="5">
        <v>501.03</v>
      </c>
      <c r="F44" s="5">
        <v>535.79999999999995</v>
      </c>
      <c r="G44" s="5">
        <v>522.49999999999989</v>
      </c>
      <c r="H44" s="5">
        <v>498.93999999999994</v>
      </c>
      <c r="I44" s="5">
        <v>512.2399999999999</v>
      </c>
      <c r="J44" s="5">
        <v>559.7399999999999</v>
      </c>
      <c r="K44" s="5">
        <v>572.85</v>
      </c>
      <c r="L44" s="5">
        <v>563.16</v>
      </c>
      <c r="M44" s="5">
        <v>521.7399999999999</v>
      </c>
      <c r="N44" s="5">
        <v>532.56999999999994</v>
      </c>
      <c r="O44" s="62">
        <v>501.21999999999997</v>
      </c>
      <c r="P44" s="22"/>
      <c r="Q44" s="22"/>
      <c r="R44" s="22"/>
      <c r="S44" s="22"/>
      <c r="T44" s="22"/>
      <c r="U44" s="22"/>
      <c r="V44" s="22"/>
      <c r="W44" s="22"/>
      <c r="X44" s="22"/>
    </row>
    <row r="45" spans="1:24" ht="35" customHeight="1" x14ac:dyDescent="0.3">
      <c r="A45" s="61"/>
      <c r="B45" s="1"/>
      <c r="C45" s="2">
        <v>48</v>
      </c>
      <c r="D45" s="5">
        <v>1126.56</v>
      </c>
      <c r="E45" s="5">
        <v>1265.7599999999998</v>
      </c>
      <c r="F45" s="5">
        <v>1353.6</v>
      </c>
      <c r="G45" s="5">
        <v>1319.9999999999998</v>
      </c>
      <c r="H45" s="5">
        <v>1260.48</v>
      </c>
      <c r="I45" s="5">
        <v>1294.08</v>
      </c>
      <c r="J45" s="5">
        <v>1414.08</v>
      </c>
      <c r="K45" s="5">
        <v>1447.1999999999998</v>
      </c>
      <c r="L45" s="5">
        <v>1422.7199999999998</v>
      </c>
      <c r="M45" s="5">
        <v>1318.08</v>
      </c>
      <c r="N45" s="5">
        <v>1345.4399999999998</v>
      </c>
      <c r="O45" s="62">
        <v>1266.24</v>
      </c>
      <c r="P45" s="22"/>
      <c r="Q45" s="22"/>
      <c r="R45" s="22"/>
      <c r="S45" s="22"/>
      <c r="T45" s="22"/>
      <c r="U45" s="22"/>
      <c r="V45" s="22"/>
      <c r="W45" s="22"/>
      <c r="X45" s="22"/>
    </row>
    <row r="46" spans="1:24" ht="35" customHeight="1" x14ac:dyDescent="0.3">
      <c r="A46" s="61" t="s">
        <v>2</v>
      </c>
      <c r="B46" s="1" t="s">
        <v>10</v>
      </c>
      <c r="C46" s="2" t="s">
        <v>4</v>
      </c>
      <c r="D46" s="5">
        <v>23.47</v>
      </c>
      <c r="E46" s="5">
        <v>26.369999999999997</v>
      </c>
      <c r="F46" s="5">
        <v>28.199999999999996</v>
      </c>
      <c r="G46" s="5">
        <v>27.499999999999996</v>
      </c>
      <c r="H46" s="5">
        <v>26.259999999999998</v>
      </c>
      <c r="I46" s="5">
        <v>26.959999999999997</v>
      </c>
      <c r="J46" s="5">
        <v>29.459999999999997</v>
      </c>
      <c r="K46" s="5">
        <v>30.15</v>
      </c>
      <c r="L46" s="5">
        <v>29.639999999999997</v>
      </c>
      <c r="M46" s="5">
        <v>27.459999999999997</v>
      </c>
      <c r="N46" s="5">
        <v>28.029999999999998</v>
      </c>
      <c r="O46" s="62">
        <v>26.38</v>
      </c>
      <c r="P46" s="22"/>
      <c r="Q46" s="22"/>
      <c r="R46" s="22"/>
      <c r="S46" s="22"/>
      <c r="T46" s="22"/>
      <c r="U46" s="22"/>
      <c r="V46" s="22"/>
      <c r="W46" s="22"/>
      <c r="X46" s="22"/>
    </row>
    <row r="47" spans="1:24" ht="35" customHeight="1" x14ac:dyDescent="0.3">
      <c r="A47" s="61"/>
      <c r="B47" s="1"/>
      <c r="C47" s="2">
        <v>9</v>
      </c>
      <c r="D47" s="5">
        <v>211.23</v>
      </c>
      <c r="E47" s="5">
        <v>237.32999999999998</v>
      </c>
      <c r="F47" s="5">
        <v>253.79999999999995</v>
      </c>
      <c r="G47" s="5">
        <v>247.49999999999997</v>
      </c>
      <c r="H47" s="5">
        <v>236.33999999999997</v>
      </c>
      <c r="I47" s="5">
        <v>242.64</v>
      </c>
      <c r="J47" s="5">
        <v>265.14</v>
      </c>
      <c r="K47" s="5">
        <v>271.34999999999997</v>
      </c>
      <c r="L47" s="5">
        <v>266.76</v>
      </c>
      <c r="M47" s="5">
        <v>247.14</v>
      </c>
      <c r="N47" s="5">
        <v>252.26999999999998</v>
      </c>
      <c r="O47" s="62">
        <v>237.42</v>
      </c>
      <c r="P47" s="22"/>
      <c r="Q47" s="22"/>
      <c r="R47" s="22"/>
      <c r="S47" s="22"/>
      <c r="T47" s="22"/>
      <c r="U47" s="22"/>
      <c r="V47" s="22"/>
      <c r="W47" s="22"/>
      <c r="X47" s="22"/>
    </row>
    <row r="48" spans="1:24" ht="35" customHeight="1" x14ac:dyDescent="0.3">
      <c r="A48" s="61"/>
      <c r="B48" s="1"/>
      <c r="C48" s="2">
        <v>14</v>
      </c>
      <c r="D48" s="5">
        <v>328.58</v>
      </c>
      <c r="E48" s="5">
        <v>369.17999999999995</v>
      </c>
      <c r="F48" s="5">
        <v>394.79999999999995</v>
      </c>
      <c r="G48" s="5">
        <v>384.99999999999994</v>
      </c>
      <c r="H48" s="5">
        <v>367.64</v>
      </c>
      <c r="I48" s="5">
        <v>377.43999999999994</v>
      </c>
      <c r="J48" s="5">
        <v>412.43999999999994</v>
      </c>
      <c r="K48" s="5">
        <v>422.09999999999997</v>
      </c>
      <c r="L48" s="5">
        <v>414.96</v>
      </c>
      <c r="M48" s="5">
        <v>384.43999999999994</v>
      </c>
      <c r="N48" s="5">
        <v>392.41999999999996</v>
      </c>
      <c r="O48" s="62">
        <v>369.32</v>
      </c>
      <c r="P48" s="22"/>
      <c r="Q48" s="22"/>
      <c r="R48" s="22"/>
      <c r="S48" s="22"/>
      <c r="T48" s="22"/>
      <c r="U48" s="22"/>
      <c r="V48" s="22"/>
      <c r="W48" s="22"/>
      <c r="X48" s="22"/>
    </row>
    <row r="49" spans="1:24" ht="35" customHeight="1" x14ac:dyDescent="0.3">
      <c r="A49" s="61"/>
      <c r="B49" s="1"/>
      <c r="C49" s="2">
        <v>19</v>
      </c>
      <c r="D49" s="5">
        <v>445.92999999999995</v>
      </c>
      <c r="E49" s="5">
        <v>501.03</v>
      </c>
      <c r="F49" s="5">
        <v>535.79999999999995</v>
      </c>
      <c r="G49" s="5">
        <v>522.49999999999989</v>
      </c>
      <c r="H49" s="5">
        <v>498.93999999999994</v>
      </c>
      <c r="I49" s="5">
        <v>512.2399999999999</v>
      </c>
      <c r="J49" s="5">
        <v>559.7399999999999</v>
      </c>
      <c r="K49" s="5">
        <v>572.85</v>
      </c>
      <c r="L49" s="5">
        <v>563.16</v>
      </c>
      <c r="M49" s="5">
        <v>521.7399999999999</v>
      </c>
      <c r="N49" s="5">
        <v>532.56999999999994</v>
      </c>
      <c r="O49" s="62">
        <v>501.21999999999997</v>
      </c>
      <c r="P49" s="22"/>
      <c r="Q49" s="22"/>
      <c r="R49" s="22"/>
      <c r="S49" s="22"/>
      <c r="T49" s="22"/>
      <c r="U49" s="22"/>
      <c r="V49" s="22"/>
      <c r="W49" s="22"/>
      <c r="X49" s="22"/>
    </row>
    <row r="50" spans="1:24" ht="35" customHeight="1" x14ac:dyDescent="0.3">
      <c r="A50" s="61"/>
      <c r="B50" s="1"/>
      <c r="C50" s="2">
        <v>48</v>
      </c>
      <c r="D50" s="5">
        <v>1126.56</v>
      </c>
      <c r="E50" s="5">
        <v>1265.7599999999998</v>
      </c>
      <c r="F50" s="5">
        <v>1353.6</v>
      </c>
      <c r="G50" s="5">
        <v>1319.9999999999998</v>
      </c>
      <c r="H50" s="5">
        <v>1260.48</v>
      </c>
      <c r="I50" s="5">
        <v>1294.08</v>
      </c>
      <c r="J50" s="5">
        <v>1414.08</v>
      </c>
      <c r="K50" s="5">
        <v>1447.1999999999998</v>
      </c>
      <c r="L50" s="5">
        <v>1422.7199999999998</v>
      </c>
      <c r="M50" s="5">
        <v>1318.08</v>
      </c>
      <c r="N50" s="5">
        <v>1345.4399999999998</v>
      </c>
      <c r="O50" s="62">
        <v>1266.24</v>
      </c>
      <c r="P50" s="22"/>
      <c r="Q50" s="22"/>
      <c r="R50" s="22"/>
      <c r="S50" s="22"/>
      <c r="T50" s="22"/>
      <c r="U50" s="22"/>
      <c r="V50" s="22"/>
      <c r="W50" s="22"/>
      <c r="X50" s="22"/>
    </row>
    <row r="51" spans="1:24" ht="35" customHeight="1" x14ac:dyDescent="0.3">
      <c r="A51" s="61" t="s">
        <v>2</v>
      </c>
      <c r="B51" s="1" t="s">
        <v>11</v>
      </c>
      <c r="C51" s="2" t="s">
        <v>4</v>
      </c>
      <c r="D51" s="5">
        <v>23.47</v>
      </c>
      <c r="E51" s="5">
        <v>26.369999999999997</v>
      </c>
      <c r="F51" s="5">
        <v>28.199999999999996</v>
      </c>
      <c r="G51" s="5">
        <v>27.499999999999996</v>
      </c>
      <c r="H51" s="5">
        <v>26.259999999999998</v>
      </c>
      <c r="I51" s="5">
        <v>26.959999999999997</v>
      </c>
      <c r="J51" s="5">
        <v>29.459999999999997</v>
      </c>
      <c r="K51" s="5">
        <v>30.15</v>
      </c>
      <c r="L51" s="5">
        <v>29.639999999999997</v>
      </c>
      <c r="M51" s="5">
        <v>27.459999999999997</v>
      </c>
      <c r="N51" s="5">
        <v>28.029999999999998</v>
      </c>
      <c r="O51" s="62">
        <v>26.38</v>
      </c>
      <c r="P51" s="22"/>
      <c r="Q51" s="22"/>
      <c r="R51" s="22"/>
      <c r="S51" s="22"/>
      <c r="T51" s="22"/>
      <c r="U51" s="22"/>
      <c r="V51" s="22"/>
      <c r="W51" s="22"/>
      <c r="X51" s="22"/>
    </row>
    <row r="52" spans="1:24" ht="35" customHeight="1" x14ac:dyDescent="0.3">
      <c r="A52" s="61"/>
      <c r="B52" s="1"/>
      <c r="C52" s="2">
        <v>9</v>
      </c>
      <c r="D52" s="5">
        <v>211.23</v>
      </c>
      <c r="E52" s="5">
        <v>237.32999999999998</v>
      </c>
      <c r="F52" s="5">
        <v>253.79999999999995</v>
      </c>
      <c r="G52" s="5">
        <v>247.49999999999997</v>
      </c>
      <c r="H52" s="5">
        <v>236.33999999999997</v>
      </c>
      <c r="I52" s="5">
        <v>242.64</v>
      </c>
      <c r="J52" s="5">
        <v>265.14</v>
      </c>
      <c r="K52" s="5">
        <v>271.34999999999997</v>
      </c>
      <c r="L52" s="5">
        <v>266.76</v>
      </c>
      <c r="M52" s="5">
        <v>247.14</v>
      </c>
      <c r="N52" s="5">
        <v>252.26999999999998</v>
      </c>
      <c r="O52" s="62">
        <v>237.42</v>
      </c>
      <c r="P52" s="22"/>
      <c r="Q52" s="22"/>
      <c r="R52" s="22"/>
      <c r="S52" s="22"/>
      <c r="T52" s="22"/>
      <c r="U52" s="22"/>
      <c r="V52" s="22"/>
      <c r="W52" s="22"/>
      <c r="X52" s="22"/>
    </row>
    <row r="53" spans="1:24" ht="35" customHeight="1" x14ac:dyDescent="0.3">
      <c r="A53" s="61"/>
      <c r="B53" s="1"/>
      <c r="C53" s="2">
        <v>14</v>
      </c>
      <c r="D53" s="5">
        <v>328.58</v>
      </c>
      <c r="E53" s="5">
        <v>369.17999999999995</v>
      </c>
      <c r="F53" s="5">
        <v>394.79999999999995</v>
      </c>
      <c r="G53" s="5">
        <v>384.99999999999994</v>
      </c>
      <c r="H53" s="5">
        <v>367.64</v>
      </c>
      <c r="I53" s="5">
        <v>377.43999999999994</v>
      </c>
      <c r="J53" s="5">
        <v>412.43999999999994</v>
      </c>
      <c r="K53" s="5">
        <v>422.09999999999997</v>
      </c>
      <c r="L53" s="5">
        <v>414.96</v>
      </c>
      <c r="M53" s="5">
        <v>384.43999999999994</v>
      </c>
      <c r="N53" s="5">
        <v>392.41999999999996</v>
      </c>
      <c r="O53" s="62">
        <v>369.32</v>
      </c>
      <c r="P53" s="22"/>
      <c r="Q53" s="22"/>
      <c r="R53" s="22"/>
      <c r="S53" s="22"/>
      <c r="T53" s="22"/>
      <c r="U53" s="22"/>
      <c r="V53" s="22"/>
      <c r="W53" s="22"/>
      <c r="X53" s="22"/>
    </row>
    <row r="54" spans="1:24" ht="35" customHeight="1" x14ac:dyDescent="0.3">
      <c r="A54" s="61"/>
      <c r="B54" s="1"/>
      <c r="C54" s="2">
        <v>19</v>
      </c>
      <c r="D54" s="5">
        <v>445.92999999999995</v>
      </c>
      <c r="E54" s="5">
        <v>501.03</v>
      </c>
      <c r="F54" s="5">
        <v>535.79999999999995</v>
      </c>
      <c r="G54" s="5">
        <v>522.49999999999989</v>
      </c>
      <c r="H54" s="5">
        <v>498.93999999999994</v>
      </c>
      <c r="I54" s="5">
        <v>512.2399999999999</v>
      </c>
      <c r="J54" s="5">
        <v>559.7399999999999</v>
      </c>
      <c r="K54" s="5">
        <v>572.85</v>
      </c>
      <c r="L54" s="5">
        <v>563.16</v>
      </c>
      <c r="M54" s="5">
        <v>521.7399999999999</v>
      </c>
      <c r="N54" s="5">
        <v>532.56999999999994</v>
      </c>
      <c r="O54" s="62">
        <v>501.21999999999997</v>
      </c>
      <c r="P54" s="22"/>
      <c r="Q54" s="22"/>
      <c r="R54" s="22"/>
      <c r="S54" s="22"/>
      <c r="T54" s="22"/>
      <c r="U54" s="22"/>
      <c r="V54" s="22"/>
      <c r="W54" s="22"/>
      <c r="X54" s="22"/>
    </row>
    <row r="55" spans="1:24" ht="35" customHeight="1" x14ac:dyDescent="0.3">
      <c r="A55" s="61"/>
      <c r="B55" s="1"/>
      <c r="C55" s="2">
        <v>48</v>
      </c>
      <c r="D55" s="5">
        <v>1126.56</v>
      </c>
      <c r="E55" s="5">
        <v>1265.7599999999998</v>
      </c>
      <c r="F55" s="5">
        <v>1353.6</v>
      </c>
      <c r="G55" s="5">
        <v>1319.9999999999998</v>
      </c>
      <c r="H55" s="5">
        <v>1260.48</v>
      </c>
      <c r="I55" s="5">
        <v>1294.08</v>
      </c>
      <c r="J55" s="5">
        <v>1414.08</v>
      </c>
      <c r="K55" s="5">
        <v>1447.1999999999998</v>
      </c>
      <c r="L55" s="5">
        <v>1422.7199999999998</v>
      </c>
      <c r="M55" s="5">
        <v>1318.08</v>
      </c>
      <c r="N55" s="5">
        <v>1345.4399999999998</v>
      </c>
      <c r="O55" s="62">
        <v>1266.24</v>
      </c>
      <c r="P55" s="22"/>
      <c r="Q55" s="22"/>
      <c r="R55" s="22"/>
      <c r="S55" s="22"/>
      <c r="T55" s="22"/>
      <c r="U55" s="22"/>
      <c r="V55" s="22"/>
      <c r="W55" s="22"/>
      <c r="X55" s="22"/>
    </row>
    <row r="56" spans="1:24" ht="35" customHeight="1" x14ac:dyDescent="0.3">
      <c r="A56" s="61" t="s">
        <v>2</v>
      </c>
      <c r="B56" s="1" t="s">
        <v>12</v>
      </c>
      <c r="C56" s="2" t="s">
        <v>4</v>
      </c>
      <c r="D56" s="5">
        <v>23.47</v>
      </c>
      <c r="E56" s="5">
        <v>26.369999999999997</v>
      </c>
      <c r="F56" s="5">
        <v>28.199999999999996</v>
      </c>
      <c r="G56" s="5">
        <v>27.499999999999996</v>
      </c>
      <c r="H56" s="5">
        <v>26.259999999999998</v>
      </c>
      <c r="I56" s="5">
        <v>26.959999999999997</v>
      </c>
      <c r="J56" s="5">
        <v>29.459999999999997</v>
      </c>
      <c r="K56" s="5">
        <v>30.15</v>
      </c>
      <c r="L56" s="5">
        <v>29.639999999999997</v>
      </c>
      <c r="M56" s="5">
        <v>27.459999999999997</v>
      </c>
      <c r="N56" s="5">
        <v>28.029999999999998</v>
      </c>
      <c r="O56" s="62">
        <v>26.38</v>
      </c>
      <c r="P56" s="22"/>
      <c r="Q56" s="22"/>
      <c r="R56" s="22"/>
      <c r="S56" s="22"/>
      <c r="T56" s="22"/>
      <c r="U56" s="22"/>
      <c r="V56" s="22"/>
      <c r="W56" s="22"/>
      <c r="X56" s="22"/>
    </row>
    <row r="57" spans="1:24" ht="35" customHeight="1" x14ac:dyDescent="0.3">
      <c r="A57" s="61"/>
      <c r="B57" s="1"/>
      <c r="C57" s="2">
        <v>9</v>
      </c>
      <c r="D57" s="5">
        <v>211.23</v>
      </c>
      <c r="E57" s="5">
        <v>237.32999999999998</v>
      </c>
      <c r="F57" s="5">
        <v>253.79999999999995</v>
      </c>
      <c r="G57" s="5">
        <v>247.49999999999997</v>
      </c>
      <c r="H57" s="5">
        <v>236.33999999999997</v>
      </c>
      <c r="I57" s="5">
        <v>242.64</v>
      </c>
      <c r="J57" s="5">
        <v>265.14</v>
      </c>
      <c r="K57" s="5">
        <v>271.34999999999997</v>
      </c>
      <c r="L57" s="5">
        <v>266.76</v>
      </c>
      <c r="M57" s="5">
        <v>247.14</v>
      </c>
      <c r="N57" s="5">
        <v>252.26999999999998</v>
      </c>
      <c r="O57" s="62">
        <v>237.42</v>
      </c>
      <c r="P57" s="22"/>
      <c r="Q57" s="22"/>
      <c r="R57" s="22"/>
      <c r="S57" s="22"/>
      <c r="T57" s="22"/>
      <c r="U57" s="22"/>
      <c r="V57" s="22"/>
      <c r="W57" s="22"/>
      <c r="X57" s="22"/>
    </row>
    <row r="58" spans="1:24" ht="35" customHeight="1" x14ac:dyDescent="0.3">
      <c r="A58" s="61"/>
      <c r="B58" s="1"/>
      <c r="C58" s="2">
        <v>14</v>
      </c>
      <c r="D58" s="5">
        <v>328.58</v>
      </c>
      <c r="E58" s="5">
        <v>369.17999999999995</v>
      </c>
      <c r="F58" s="5">
        <v>394.79999999999995</v>
      </c>
      <c r="G58" s="5">
        <v>384.99999999999994</v>
      </c>
      <c r="H58" s="5">
        <v>367.64</v>
      </c>
      <c r="I58" s="5">
        <v>377.43999999999994</v>
      </c>
      <c r="J58" s="5">
        <v>412.43999999999994</v>
      </c>
      <c r="K58" s="5">
        <v>422.09999999999997</v>
      </c>
      <c r="L58" s="5">
        <v>414.96</v>
      </c>
      <c r="M58" s="5">
        <v>384.43999999999994</v>
      </c>
      <c r="N58" s="5">
        <v>392.41999999999996</v>
      </c>
      <c r="O58" s="62">
        <v>369.32</v>
      </c>
      <c r="P58" s="22"/>
      <c r="Q58" s="22"/>
      <c r="R58" s="22"/>
      <c r="S58" s="22"/>
      <c r="T58" s="22"/>
      <c r="U58" s="22"/>
      <c r="V58" s="22"/>
      <c r="W58" s="22"/>
      <c r="X58" s="22"/>
    </row>
    <row r="59" spans="1:24" ht="35" customHeight="1" x14ac:dyDescent="0.3">
      <c r="A59" s="61"/>
      <c r="B59" s="1"/>
      <c r="C59" s="2">
        <v>19</v>
      </c>
      <c r="D59" s="5">
        <v>445.92999999999995</v>
      </c>
      <c r="E59" s="5">
        <v>501.03</v>
      </c>
      <c r="F59" s="5">
        <v>535.79999999999995</v>
      </c>
      <c r="G59" s="5">
        <v>522.49999999999989</v>
      </c>
      <c r="H59" s="5">
        <v>498.93999999999994</v>
      </c>
      <c r="I59" s="5">
        <v>512.2399999999999</v>
      </c>
      <c r="J59" s="5">
        <v>559.7399999999999</v>
      </c>
      <c r="K59" s="5">
        <v>572.85</v>
      </c>
      <c r="L59" s="5">
        <v>563.16</v>
      </c>
      <c r="M59" s="5">
        <v>521.7399999999999</v>
      </c>
      <c r="N59" s="5">
        <v>532.56999999999994</v>
      </c>
      <c r="O59" s="62">
        <v>501.21999999999997</v>
      </c>
      <c r="P59" s="22"/>
      <c r="Q59" s="22"/>
      <c r="R59" s="22"/>
      <c r="S59" s="22"/>
      <c r="T59" s="22"/>
      <c r="U59" s="22"/>
      <c r="V59" s="22"/>
      <c r="W59" s="22"/>
      <c r="X59" s="22"/>
    </row>
    <row r="60" spans="1:24" ht="35" customHeight="1" x14ac:dyDescent="0.3">
      <c r="A60" s="61"/>
      <c r="B60" s="1"/>
      <c r="C60" s="2">
        <v>48</v>
      </c>
      <c r="D60" s="5">
        <v>1126.56</v>
      </c>
      <c r="E60" s="5">
        <v>1265.7599999999998</v>
      </c>
      <c r="F60" s="5">
        <v>1353.6</v>
      </c>
      <c r="G60" s="5">
        <v>1319.9999999999998</v>
      </c>
      <c r="H60" s="5">
        <v>1260.48</v>
      </c>
      <c r="I60" s="5">
        <v>1294.08</v>
      </c>
      <c r="J60" s="5">
        <v>1414.08</v>
      </c>
      <c r="K60" s="5">
        <v>1447.1999999999998</v>
      </c>
      <c r="L60" s="5">
        <v>1422.7199999999998</v>
      </c>
      <c r="M60" s="5">
        <v>1318.08</v>
      </c>
      <c r="N60" s="5">
        <v>1345.4399999999998</v>
      </c>
      <c r="O60" s="62">
        <v>1266.24</v>
      </c>
      <c r="P60" s="22"/>
      <c r="Q60" s="22"/>
      <c r="R60" s="22"/>
      <c r="S60" s="22"/>
      <c r="T60" s="22"/>
      <c r="U60" s="22"/>
      <c r="V60" s="22"/>
      <c r="W60" s="22"/>
      <c r="X60" s="22"/>
    </row>
    <row r="61" spans="1:24" ht="35" customHeight="1" x14ac:dyDescent="0.3">
      <c r="A61" s="61" t="s">
        <v>13</v>
      </c>
      <c r="B61" s="1" t="s">
        <v>3</v>
      </c>
      <c r="C61" s="2" t="s">
        <v>4</v>
      </c>
      <c r="D61" s="5">
        <v>23.47</v>
      </c>
      <c r="E61" s="5">
        <v>26.369999999999997</v>
      </c>
      <c r="F61" s="5">
        <v>28.199999999999996</v>
      </c>
      <c r="G61" s="5">
        <v>27.499999999999996</v>
      </c>
      <c r="H61" s="5">
        <v>26.259999999999998</v>
      </c>
      <c r="I61" s="5">
        <v>26.959999999999997</v>
      </c>
      <c r="J61" s="5">
        <v>29.459999999999997</v>
      </c>
      <c r="K61" s="5">
        <v>30.15</v>
      </c>
      <c r="L61" s="5">
        <v>29.639999999999997</v>
      </c>
      <c r="M61" s="5">
        <v>27.459999999999997</v>
      </c>
      <c r="N61" s="5">
        <v>28.029999999999998</v>
      </c>
      <c r="O61" s="62">
        <v>26.38</v>
      </c>
      <c r="P61" s="22"/>
      <c r="Q61" s="22"/>
      <c r="R61" s="22"/>
      <c r="S61" s="22"/>
      <c r="T61" s="22"/>
      <c r="U61" s="22"/>
      <c r="V61" s="22"/>
      <c r="W61" s="22"/>
      <c r="X61" s="22"/>
    </row>
    <row r="62" spans="1:24" ht="35" customHeight="1" x14ac:dyDescent="0.3">
      <c r="A62" s="61"/>
      <c r="B62" s="1"/>
      <c r="C62" s="2">
        <v>9</v>
      </c>
      <c r="D62" s="5">
        <v>211.23</v>
      </c>
      <c r="E62" s="5">
        <v>237.32999999999998</v>
      </c>
      <c r="F62" s="5">
        <v>253.79999999999995</v>
      </c>
      <c r="G62" s="5">
        <v>247.49999999999997</v>
      </c>
      <c r="H62" s="5">
        <v>236.33999999999997</v>
      </c>
      <c r="I62" s="5">
        <v>242.64</v>
      </c>
      <c r="J62" s="5">
        <v>265.14</v>
      </c>
      <c r="K62" s="5">
        <v>271.34999999999997</v>
      </c>
      <c r="L62" s="5">
        <v>266.76</v>
      </c>
      <c r="M62" s="5">
        <v>247.14</v>
      </c>
      <c r="N62" s="5">
        <v>252.26999999999998</v>
      </c>
      <c r="O62" s="62">
        <v>237.42</v>
      </c>
      <c r="P62" s="22"/>
      <c r="Q62" s="22"/>
      <c r="R62" s="22"/>
      <c r="S62" s="22"/>
      <c r="T62" s="22"/>
      <c r="U62" s="22"/>
      <c r="V62" s="22"/>
      <c r="W62" s="22"/>
      <c r="X62" s="22"/>
    </row>
    <row r="63" spans="1:24" ht="35" customHeight="1" x14ac:dyDescent="0.3">
      <c r="A63" s="61"/>
      <c r="B63" s="1"/>
      <c r="C63" s="2">
        <v>14</v>
      </c>
      <c r="D63" s="5">
        <v>328.58</v>
      </c>
      <c r="E63" s="5">
        <v>369.17999999999995</v>
      </c>
      <c r="F63" s="5">
        <v>394.79999999999995</v>
      </c>
      <c r="G63" s="5">
        <v>384.99999999999994</v>
      </c>
      <c r="H63" s="5">
        <v>367.64</v>
      </c>
      <c r="I63" s="5">
        <v>377.43999999999994</v>
      </c>
      <c r="J63" s="5">
        <v>412.43999999999994</v>
      </c>
      <c r="K63" s="5">
        <v>422.09999999999997</v>
      </c>
      <c r="L63" s="5">
        <v>414.96</v>
      </c>
      <c r="M63" s="5">
        <v>384.43999999999994</v>
      </c>
      <c r="N63" s="5">
        <v>392.41999999999996</v>
      </c>
      <c r="O63" s="62">
        <v>369.32</v>
      </c>
      <c r="P63" s="22"/>
      <c r="Q63" s="22"/>
      <c r="R63" s="22"/>
      <c r="S63" s="22"/>
      <c r="T63" s="22"/>
      <c r="U63" s="22"/>
      <c r="V63" s="22"/>
      <c r="W63" s="22"/>
      <c r="X63" s="22"/>
    </row>
    <row r="64" spans="1:24" ht="35" customHeight="1" x14ac:dyDescent="0.3">
      <c r="A64" s="61"/>
      <c r="B64" s="1"/>
      <c r="C64" s="2">
        <v>19</v>
      </c>
      <c r="D64" s="5">
        <v>445.92999999999995</v>
      </c>
      <c r="E64" s="5">
        <v>501.03</v>
      </c>
      <c r="F64" s="5">
        <v>535.79999999999995</v>
      </c>
      <c r="G64" s="5">
        <v>522.49999999999989</v>
      </c>
      <c r="H64" s="5">
        <v>498.93999999999994</v>
      </c>
      <c r="I64" s="5">
        <v>512.2399999999999</v>
      </c>
      <c r="J64" s="5">
        <v>559.7399999999999</v>
      </c>
      <c r="K64" s="5">
        <v>572.85</v>
      </c>
      <c r="L64" s="5">
        <v>563.16</v>
      </c>
      <c r="M64" s="5">
        <v>521.7399999999999</v>
      </c>
      <c r="N64" s="5">
        <v>532.56999999999994</v>
      </c>
      <c r="O64" s="62">
        <v>501.21999999999997</v>
      </c>
      <c r="P64" s="22"/>
      <c r="Q64" s="22"/>
      <c r="R64" s="22"/>
      <c r="S64" s="22"/>
      <c r="T64" s="22"/>
      <c r="U64" s="22"/>
      <c r="V64" s="22"/>
      <c r="W64" s="22"/>
      <c r="X64" s="22"/>
    </row>
    <row r="65" spans="1:24" ht="35" customHeight="1" x14ac:dyDescent="0.3">
      <c r="A65" s="61"/>
      <c r="B65" s="1"/>
      <c r="C65" s="2">
        <v>48</v>
      </c>
      <c r="D65" s="5">
        <v>1126.56</v>
      </c>
      <c r="E65" s="5">
        <v>1265.7599999999998</v>
      </c>
      <c r="F65" s="5">
        <v>1353.6</v>
      </c>
      <c r="G65" s="5">
        <v>1319.9999999999998</v>
      </c>
      <c r="H65" s="5">
        <v>1260.48</v>
      </c>
      <c r="I65" s="5">
        <v>1294.08</v>
      </c>
      <c r="J65" s="5">
        <v>1414.08</v>
      </c>
      <c r="K65" s="5">
        <v>1447.1999999999998</v>
      </c>
      <c r="L65" s="5">
        <v>1422.7199999999998</v>
      </c>
      <c r="M65" s="5">
        <v>1318.08</v>
      </c>
      <c r="N65" s="5">
        <v>1345.4399999999998</v>
      </c>
      <c r="O65" s="62">
        <v>1266.24</v>
      </c>
      <c r="P65" s="22"/>
      <c r="Q65" s="22"/>
      <c r="R65" s="22"/>
      <c r="S65" s="22"/>
      <c r="T65" s="22"/>
      <c r="U65" s="22"/>
      <c r="V65" s="22"/>
      <c r="W65" s="22"/>
      <c r="X65" s="22"/>
    </row>
    <row r="66" spans="1:24" ht="35" customHeight="1" x14ac:dyDescent="0.3">
      <c r="A66" s="61" t="s">
        <v>13</v>
      </c>
      <c r="B66" s="1" t="s">
        <v>5</v>
      </c>
      <c r="C66" s="2" t="s">
        <v>4</v>
      </c>
      <c r="D66" s="5">
        <v>23.47</v>
      </c>
      <c r="E66" s="5">
        <v>26.369999999999997</v>
      </c>
      <c r="F66" s="5">
        <v>28.2</v>
      </c>
      <c r="G66" s="5">
        <v>27.499999999999996</v>
      </c>
      <c r="H66" s="5">
        <v>26.259999999999998</v>
      </c>
      <c r="I66" s="5">
        <v>26.959999999999997</v>
      </c>
      <c r="J66" s="5">
        <v>29.459999999999997</v>
      </c>
      <c r="K66" s="5">
        <v>30.15</v>
      </c>
      <c r="L66" s="5">
        <v>29.639999999999997</v>
      </c>
      <c r="M66" s="5">
        <v>27.459999999999997</v>
      </c>
      <c r="N66" s="5">
        <v>28.029999999999998</v>
      </c>
      <c r="O66" s="62">
        <v>26.38</v>
      </c>
      <c r="P66" s="22"/>
      <c r="Q66" s="22"/>
      <c r="R66" s="22"/>
      <c r="S66" s="22"/>
      <c r="T66" s="22"/>
      <c r="U66" s="22"/>
      <c r="V66" s="22"/>
      <c r="W66" s="22"/>
      <c r="X66" s="22"/>
    </row>
    <row r="67" spans="1:24" ht="35" customHeight="1" x14ac:dyDescent="0.3">
      <c r="A67" s="61"/>
      <c r="B67" s="1"/>
      <c r="C67" s="2">
        <v>9</v>
      </c>
      <c r="D67" s="5">
        <v>211.23</v>
      </c>
      <c r="E67" s="5">
        <v>237.32999999999998</v>
      </c>
      <c r="F67" s="5">
        <v>253.79999999999995</v>
      </c>
      <c r="G67" s="5">
        <v>247.49999999999997</v>
      </c>
      <c r="H67" s="5">
        <v>236.33999999999997</v>
      </c>
      <c r="I67" s="5">
        <v>242.64</v>
      </c>
      <c r="J67" s="5">
        <v>265.14</v>
      </c>
      <c r="K67" s="5">
        <v>271.34999999999997</v>
      </c>
      <c r="L67" s="5">
        <v>266.76</v>
      </c>
      <c r="M67" s="5">
        <v>247.14</v>
      </c>
      <c r="N67" s="5">
        <v>252.26999999999998</v>
      </c>
      <c r="O67" s="62">
        <v>237.42</v>
      </c>
      <c r="P67" s="22"/>
      <c r="Q67" s="22"/>
      <c r="R67" s="22"/>
      <c r="S67" s="22"/>
      <c r="T67" s="22"/>
      <c r="U67" s="22"/>
      <c r="V67" s="22"/>
      <c r="W67" s="22"/>
      <c r="X67" s="22"/>
    </row>
    <row r="68" spans="1:24" ht="35" customHeight="1" x14ac:dyDescent="0.3">
      <c r="A68" s="61"/>
      <c r="B68" s="1"/>
      <c r="C68" s="2">
        <v>14</v>
      </c>
      <c r="D68" s="5">
        <v>328.58</v>
      </c>
      <c r="E68" s="5">
        <v>369.17999999999995</v>
      </c>
      <c r="F68" s="5">
        <v>394.79999999999995</v>
      </c>
      <c r="G68" s="5">
        <v>384.99999999999994</v>
      </c>
      <c r="H68" s="5">
        <v>367.64</v>
      </c>
      <c r="I68" s="5">
        <v>377.43999999999994</v>
      </c>
      <c r="J68" s="5">
        <v>412.43999999999994</v>
      </c>
      <c r="K68" s="5">
        <v>422.09999999999997</v>
      </c>
      <c r="L68" s="5">
        <v>414.96</v>
      </c>
      <c r="M68" s="5">
        <v>384.43999999999994</v>
      </c>
      <c r="N68" s="5">
        <v>392.41999999999996</v>
      </c>
      <c r="O68" s="62">
        <v>369.32</v>
      </c>
      <c r="P68" s="22"/>
      <c r="Q68" s="22"/>
      <c r="R68" s="22"/>
      <c r="S68" s="22"/>
      <c r="T68" s="22"/>
      <c r="U68" s="22"/>
      <c r="V68" s="22"/>
      <c r="W68" s="22"/>
      <c r="X68" s="22"/>
    </row>
    <row r="69" spans="1:24" ht="35" customHeight="1" x14ac:dyDescent="0.3">
      <c r="A69" s="61"/>
      <c r="B69" s="1"/>
      <c r="C69" s="2">
        <v>19</v>
      </c>
      <c r="D69" s="5">
        <v>445.92999999999995</v>
      </c>
      <c r="E69" s="5">
        <v>501.03</v>
      </c>
      <c r="F69" s="5">
        <v>535.79999999999995</v>
      </c>
      <c r="G69" s="5">
        <v>522.49999999999989</v>
      </c>
      <c r="H69" s="5">
        <v>498.93999999999994</v>
      </c>
      <c r="I69" s="5">
        <v>512.2399999999999</v>
      </c>
      <c r="J69" s="5">
        <v>559.7399999999999</v>
      </c>
      <c r="K69" s="5">
        <v>572.85</v>
      </c>
      <c r="L69" s="5">
        <v>563.16</v>
      </c>
      <c r="M69" s="5">
        <v>521.7399999999999</v>
      </c>
      <c r="N69" s="5">
        <v>532.56999999999994</v>
      </c>
      <c r="O69" s="62">
        <v>501.21999999999997</v>
      </c>
      <c r="P69" s="22"/>
      <c r="Q69" s="22"/>
      <c r="R69" s="22"/>
      <c r="S69" s="22"/>
      <c r="T69" s="22"/>
      <c r="U69" s="22"/>
      <c r="V69" s="22"/>
      <c r="W69" s="22"/>
      <c r="X69" s="22"/>
    </row>
    <row r="70" spans="1:24" ht="35" customHeight="1" x14ac:dyDescent="0.3">
      <c r="A70" s="61"/>
      <c r="B70" s="1"/>
      <c r="C70" s="2">
        <v>48</v>
      </c>
      <c r="D70" s="5">
        <v>1126.56</v>
      </c>
      <c r="E70" s="5">
        <v>1265.7599999999998</v>
      </c>
      <c r="F70" s="5">
        <v>1353.6</v>
      </c>
      <c r="G70" s="5">
        <v>1319.9999999999998</v>
      </c>
      <c r="H70" s="5">
        <v>1260.48</v>
      </c>
      <c r="I70" s="5">
        <v>1294.08</v>
      </c>
      <c r="J70" s="5">
        <v>1414.08</v>
      </c>
      <c r="K70" s="5">
        <v>1447.1999999999998</v>
      </c>
      <c r="L70" s="5">
        <v>1422.7199999999998</v>
      </c>
      <c r="M70" s="5">
        <v>1318.08</v>
      </c>
      <c r="N70" s="5">
        <v>1345.4399999999998</v>
      </c>
      <c r="O70" s="62">
        <v>1266.24</v>
      </c>
      <c r="P70" s="22"/>
      <c r="Q70" s="22"/>
      <c r="R70" s="22"/>
      <c r="S70" s="22"/>
      <c r="T70" s="22"/>
      <c r="U70" s="22"/>
      <c r="V70" s="22"/>
      <c r="W70" s="22"/>
      <c r="X70" s="22"/>
    </row>
    <row r="71" spans="1:24" ht="35" customHeight="1" x14ac:dyDescent="0.3">
      <c r="A71" s="61" t="s">
        <v>13</v>
      </c>
      <c r="B71" s="1" t="s">
        <v>6</v>
      </c>
      <c r="C71" s="2" t="s">
        <v>4</v>
      </c>
      <c r="D71" s="5">
        <v>23.47</v>
      </c>
      <c r="E71" s="5">
        <v>26.369999999999997</v>
      </c>
      <c r="F71" s="5">
        <v>28.2</v>
      </c>
      <c r="G71" s="5">
        <v>27.499999999999996</v>
      </c>
      <c r="H71" s="5">
        <v>26.259999999999998</v>
      </c>
      <c r="I71" s="5">
        <v>26.959999999999997</v>
      </c>
      <c r="J71" s="5">
        <v>29.459999999999997</v>
      </c>
      <c r="K71" s="5">
        <v>30.15</v>
      </c>
      <c r="L71" s="5">
        <v>29.639999999999997</v>
      </c>
      <c r="M71" s="5">
        <v>27.459999999999997</v>
      </c>
      <c r="N71" s="5">
        <v>28.029999999999998</v>
      </c>
      <c r="O71" s="62">
        <v>26.38</v>
      </c>
      <c r="P71" s="22"/>
      <c r="Q71" s="22"/>
      <c r="R71" s="22"/>
      <c r="S71" s="22"/>
      <c r="T71" s="22"/>
      <c r="U71" s="22"/>
      <c r="V71" s="22"/>
      <c r="W71" s="22"/>
      <c r="X71" s="22"/>
    </row>
    <row r="72" spans="1:24" ht="35" customHeight="1" x14ac:dyDescent="0.3">
      <c r="A72" s="61"/>
      <c r="B72" s="1"/>
      <c r="C72" s="2">
        <v>9</v>
      </c>
      <c r="D72" s="5">
        <v>211.23</v>
      </c>
      <c r="E72" s="5">
        <v>237.32999999999998</v>
      </c>
      <c r="F72" s="5">
        <v>253.79999999999995</v>
      </c>
      <c r="G72" s="5">
        <v>247.49999999999997</v>
      </c>
      <c r="H72" s="5">
        <v>236.33999999999997</v>
      </c>
      <c r="I72" s="5">
        <v>242.64</v>
      </c>
      <c r="J72" s="5">
        <v>265.14</v>
      </c>
      <c r="K72" s="5">
        <v>271.34999999999997</v>
      </c>
      <c r="L72" s="5">
        <v>266.76</v>
      </c>
      <c r="M72" s="5">
        <v>247.14</v>
      </c>
      <c r="N72" s="5">
        <v>252.26999999999998</v>
      </c>
      <c r="O72" s="62">
        <v>237.42</v>
      </c>
      <c r="P72" s="22"/>
      <c r="Q72" s="22"/>
      <c r="R72" s="22"/>
      <c r="S72" s="22"/>
      <c r="T72" s="22"/>
      <c r="U72" s="22"/>
      <c r="V72" s="22"/>
      <c r="W72" s="22"/>
      <c r="X72" s="22"/>
    </row>
    <row r="73" spans="1:24" ht="35" customHeight="1" x14ac:dyDescent="0.3">
      <c r="A73" s="61"/>
      <c r="B73" s="1"/>
      <c r="C73" s="2">
        <v>14</v>
      </c>
      <c r="D73" s="5">
        <v>328.58</v>
      </c>
      <c r="E73" s="5">
        <v>369.17999999999995</v>
      </c>
      <c r="F73" s="5">
        <v>394.79999999999995</v>
      </c>
      <c r="G73" s="5">
        <v>384.99999999999994</v>
      </c>
      <c r="H73" s="5">
        <v>367.64</v>
      </c>
      <c r="I73" s="5">
        <v>377.43999999999994</v>
      </c>
      <c r="J73" s="5">
        <v>412.43999999999994</v>
      </c>
      <c r="K73" s="5">
        <v>422.09999999999997</v>
      </c>
      <c r="L73" s="5">
        <v>414.96</v>
      </c>
      <c r="M73" s="5">
        <v>384.43999999999994</v>
      </c>
      <c r="N73" s="5">
        <v>392.41999999999996</v>
      </c>
      <c r="O73" s="62">
        <v>369.32</v>
      </c>
      <c r="P73" s="22"/>
      <c r="Q73" s="22"/>
      <c r="R73" s="22"/>
      <c r="S73" s="22"/>
      <c r="T73" s="22"/>
      <c r="U73" s="22"/>
      <c r="V73" s="22"/>
      <c r="W73" s="22"/>
      <c r="X73" s="22"/>
    </row>
    <row r="74" spans="1:24" ht="35" customHeight="1" x14ac:dyDescent="0.3">
      <c r="A74" s="61"/>
      <c r="B74" s="1"/>
      <c r="C74" s="2">
        <v>19</v>
      </c>
      <c r="D74" s="5">
        <v>445.92999999999995</v>
      </c>
      <c r="E74" s="5">
        <v>501.03</v>
      </c>
      <c r="F74" s="5">
        <v>535.79999999999995</v>
      </c>
      <c r="G74" s="5">
        <v>522.49999999999989</v>
      </c>
      <c r="H74" s="5">
        <v>498.93999999999994</v>
      </c>
      <c r="I74" s="5">
        <v>512.2399999999999</v>
      </c>
      <c r="J74" s="5">
        <v>559.7399999999999</v>
      </c>
      <c r="K74" s="5">
        <v>572.85</v>
      </c>
      <c r="L74" s="5">
        <v>563.16</v>
      </c>
      <c r="M74" s="5">
        <v>521.7399999999999</v>
      </c>
      <c r="N74" s="5">
        <v>532.56999999999994</v>
      </c>
      <c r="O74" s="62">
        <v>501.21999999999997</v>
      </c>
      <c r="P74" s="22"/>
      <c r="Q74" s="22"/>
      <c r="R74" s="22"/>
      <c r="S74" s="22"/>
      <c r="T74" s="22"/>
      <c r="U74" s="22"/>
      <c r="V74" s="22"/>
      <c r="W74" s="22"/>
      <c r="X74" s="22"/>
    </row>
    <row r="75" spans="1:24" ht="35" customHeight="1" x14ac:dyDescent="0.3">
      <c r="A75" s="61"/>
      <c r="B75" s="1"/>
      <c r="C75" s="2">
        <v>48</v>
      </c>
      <c r="D75" s="5">
        <v>1126.56</v>
      </c>
      <c r="E75" s="5">
        <v>1265.7599999999998</v>
      </c>
      <c r="F75" s="5">
        <v>1353.6</v>
      </c>
      <c r="G75" s="5">
        <v>1319.9999999999998</v>
      </c>
      <c r="H75" s="5">
        <v>1260.48</v>
      </c>
      <c r="I75" s="5">
        <v>1294.08</v>
      </c>
      <c r="J75" s="5">
        <v>1414.08</v>
      </c>
      <c r="K75" s="5">
        <v>1447.1999999999998</v>
      </c>
      <c r="L75" s="5">
        <v>1422.7199999999998</v>
      </c>
      <c r="M75" s="5">
        <v>1318.08</v>
      </c>
      <c r="N75" s="5">
        <v>1345.4399999999998</v>
      </c>
      <c r="O75" s="62">
        <v>1266.24</v>
      </c>
      <c r="P75" s="22"/>
      <c r="Q75" s="22"/>
      <c r="R75" s="22"/>
      <c r="S75" s="22"/>
      <c r="T75" s="22"/>
      <c r="U75" s="22"/>
      <c r="V75" s="22"/>
      <c r="W75" s="22"/>
      <c r="X75" s="22"/>
    </row>
    <row r="76" spans="1:24" ht="35" customHeight="1" x14ac:dyDescent="0.3">
      <c r="A76" s="63" t="s">
        <v>13</v>
      </c>
      <c r="B76" s="3" t="s">
        <v>7</v>
      </c>
      <c r="C76" s="4" t="s">
        <v>4</v>
      </c>
      <c r="D76" s="6">
        <v>23.34</v>
      </c>
      <c r="E76" s="6">
        <v>26.24</v>
      </c>
      <c r="F76" s="5">
        <v>28.2</v>
      </c>
      <c r="G76" s="5">
        <v>27.499999999999996</v>
      </c>
      <c r="H76" s="5">
        <v>26.259999999999998</v>
      </c>
      <c r="I76" s="5">
        <v>26.959999999999997</v>
      </c>
      <c r="J76" s="5">
        <v>29.459999999999997</v>
      </c>
      <c r="K76" s="5">
        <v>30.15</v>
      </c>
      <c r="L76" s="5">
        <v>29.639999999999997</v>
      </c>
      <c r="M76" s="5">
        <v>27.459999999999997</v>
      </c>
      <c r="N76" s="5">
        <v>28.029999999999998</v>
      </c>
      <c r="O76" s="62">
        <v>26.38</v>
      </c>
      <c r="P76" s="22"/>
      <c r="Q76" s="22"/>
      <c r="R76" s="22"/>
      <c r="S76" s="22"/>
      <c r="T76" s="22"/>
      <c r="U76" s="22"/>
      <c r="V76" s="22"/>
      <c r="W76" s="22"/>
      <c r="X76" s="22"/>
    </row>
    <row r="77" spans="1:24" ht="35" customHeight="1" x14ac:dyDescent="0.3">
      <c r="A77" s="63"/>
      <c r="B77" s="3"/>
      <c r="C77" s="4">
        <v>9</v>
      </c>
      <c r="D77" s="6">
        <v>210.06</v>
      </c>
      <c r="E77" s="6">
        <v>236.16</v>
      </c>
      <c r="F77" s="5">
        <v>253.79999999999995</v>
      </c>
      <c r="G77" s="5">
        <v>247.49999999999997</v>
      </c>
      <c r="H77" s="5">
        <v>236.33999999999997</v>
      </c>
      <c r="I77" s="5">
        <v>242.64</v>
      </c>
      <c r="J77" s="5">
        <v>265.14</v>
      </c>
      <c r="K77" s="5">
        <v>271.34999999999997</v>
      </c>
      <c r="L77" s="5">
        <v>266.76</v>
      </c>
      <c r="M77" s="5">
        <v>247.14</v>
      </c>
      <c r="N77" s="5">
        <v>252.26999999999998</v>
      </c>
      <c r="O77" s="62">
        <v>237.42</v>
      </c>
      <c r="P77" s="22"/>
      <c r="Q77" s="22"/>
      <c r="R77" s="22"/>
      <c r="S77" s="22"/>
      <c r="T77" s="22"/>
      <c r="U77" s="22"/>
      <c r="V77" s="22"/>
      <c r="W77" s="22"/>
      <c r="X77" s="22"/>
    </row>
    <row r="78" spans="1:24" ht="35" customHeight="1" x14ac:dyDescent="0.3">
      <c r="A78" s="63"/>
      <c r="B78" s="3"/>
      <c r="C78" s="4">
        <v>14</v>
      </c>
      <c r="D78" s="6">
        <v>326.76</v>
      </c>
      <c r="E78" s="6">
        <v>367.35999999999996</v>
      </c>
      <c r="F78" s="5">
        <v>394.79999999999995</v>
      </c>
      <c r="G78" s="5">
        <v>384.99999999999994</v>
      </c>
      <c r="H78" s="5">
        <v>367.64</v>
      </c>
      <c r="I78" s="5">
        <v>377.43999999999994</v>
      </c>
      <c r="J78" s="5">
        <v>412.43999999999994</v>
      </c>
      <c r="K78" s="5">
        <v>422.09999999999997</v>
      </c>
      <c r="L78" s="5">
        <v>414.96</v>
      </c>
      <c r="M78" s="5">
        <v>384.43999999999994</v>
      </c>
      <c r="N78" s="5">
        <v>392.41999999999996</v>
      </c>
      <c r="O78" s="62">
        <v>369.32</v>
      </c>
      <c r="P78" s="22"/>
      <c r="Q78" s="22"/>
      <c r="R78" s="22"/>
      <c r="S78" s="22"/>
      <c r="T78" s="22"/>
      <c r="U78" s="22"/>
      <c r="V78" s="22"/>
      <c r="W78" s="22"/>
      <c r="X78" s="22"/>
    </row>
    <row r="79" spans="1:24" ht="35" customHeight="1" x14ac:dyDescent="0.3">
      <c r="A79" s="63"/>
      <c r="B79" s="3"/>
      <c r="C79" s="4">
        <v>19</v>
      </c>
      <c r="D79" s="6">
        <v>443.46</v>
      </c>
      <c r="E79" s="6">
        <v>498.55999999999995</v>
      </c>
      <c r="F79" s="5">
        <v>535.79999999999995</v>
      </c>
      <c r="G79" s="5">
        <v>522.49999999999989</v>
      </c>
      <c r="H79" s="5">
        <v>498.93999999999994</v>
      </c>
      <c r="I79" s="5">
        <v>512.2399999999999</v>
      </c>
      <c r="J79" s="5">
        <v>559.7399999999999</v>
      </c>
      <c r="K79" s="5">
        <v>572.85</v>
      </c>
      <c r="L79" s="5">
        <v>563.16</v>
      </c>
      <c r="M79" s="5">
        <v>521.7399999999999</v>
      </c>
      <c r="N79" s="5">
        <v>532.56999999999994</v>
      </c>
      <c r="O79" s="62">
        <v>501.21999999999997</v>
      </c>
      <c r="P79" s="22"/>
      <c r="Q79" s="22"/>
      <c r="R79" s="22"/>
      <c r="S79" s="22"/>
      <c r="T79" s="22"/>
      <c r="U79" s="22"/>
      <c r="V79" s="22"/>
      <c r="W79" s="22"/>
      <c r="X79" s="22"/>
    </row>
    <row r="80" spans="1:24" ht="35" customHeight="1" x14ac:dyDescent="0.3">
      <c r="A80" s="63"/>
      <c r="B80" s="3"/>
      <c r="C80" s="4">
        <v>48</v>
      </c>
      <c r="D80" s="6">
        <v>1120.32</v>
      </c>
      <c r="E80" s="6">
        <v>1259.52</v>
      </c>
      <c r="F80" s="5">
        <v>1353.6</v>
      </c>
      <c r="G80" s="5">
        <v>1319.9999999999998</v>
      </c>
      <c r="H80" s="5">
        <v>1260.48</v>
      </c>
      <c r="I80" s="5">
        <v>1294.08</v>
      </c>
      <c r="J80" s="5">
        <v>1414.08</v>
      </c>
      <c r="K80" s="5">
        <v>1447.1999999999998</v>
      </c>
      <c r="L80" s="5">
        <v>1422.7199999999998</v>
      </c>
      <c r="M80" s="5">
        <v>1318.08</v>
      </c>
      <c r="N80" s="5">
        <v>1345.4399999999998</v>
      </c>
      <c r="O80" s="62">
        <v>1266.24</v>
      </c>
      <c r="P80" s="22"/>
      <c r="Q80" s="22"/>
      <c r="R80" s="22"/>
      <c r="S80" s="22"/>
      <c r="T80" s="22"/>
      <c r="U80" s="22"/>
      <c r="V80" s="22"/>
      <c r="W80" s="22"/>
      <c r="X80" s="22"/>
    </row>
    <row r="81" spans="1:24" ht="35" customHeight="1" x14ac:dyDescent="0.3">
      <c r="A81" s="61" t="s">
        <v>13</v>
      </c>
      <c r="B81" s="1" t="s">
        <v>8</v>
      </c>
      <c r="C81" s="2" t="s">
        <v>4</v>
      </c>
      <c r="D81" s="5">
        <v>23.47</v>
      </c>
      <c r="E81" s="5">
        <v>26.369999999999997</v>
      </c>
      <c r="F81" s="5">
        <v>28.2</v>
      </c>
      <c r="G81" s="5">
        <v>27.499999999999996</v>
      </c>
      <c r="H81" s="5">
        <v>26.259999999999998</v>
      </c>
      <c r="I81" s="5">
        <v>26.959999999999997</v>
      </c>
      <c r="J81" s="5">
        <v>29.459999999999997</v>
      </c>
      <c r="K81" s="5">
        <v>30.15</v>
      </c>
      <c r="L81" s="5">
        <v>29.639999999999997</v>
      </c>
      <c r="M81" s="5">
        <v>27.459999999999997</v>
      </c>
      <c r="N81" s="5">
        <v>28.029999999999998</v>
      </c>
      <c r="O81" s="62">
        <v>26.38</v>
      </c>
      <c r="P81" s="22"/>
      <c r="Q81" s="22"/>
      <c r="R81" s="22"/>
      <c r="S81" s="22"/>
      <c r="T81" s="22"/>
      <c r="U81" s="22"/>
      <c r="V81" s="22"/>
      <c r="W81" s="22"/>
      <c r="X81" s="22"/>
    </row>
    <row r="82" spans="1:24" ht="35" customHeight="1" x14ac:dyDescent="0.3">
      <c r="A82" s="61"/>
      <c r="B82" s="1"/>
      <c r="C82" s="2">
        <v>9</v>
      </c>
      <c r="D82" s="5">
        <v>211.23</v>
      </c>
      <c r="E82" s="5">
        <v>237.32999999999998</v>
      </c>
      <c r="F82" s="5">
        <v>253.79999999999995</v>
      </c>
      <c r="G82" s="5">
        <v>247.49999999999997</v>
      </c>
      <c r="H82" s="5">
        <v>236.33999999999997</v>
      </c>
      <c r="I82" s="5">
        <v>242.64</v>
      </c>
      <c r="J82" s="5">
        <v>265.14</v>
      </c>
      <c r="K82" s="5">
        <v>271.34999999999997</v>
      </c>
      <c r="L82" s="5">
        <v>266.76</v>
      </c>
      <c r="M82" s="5">
        <v>247.14</v>
      </c>
      <c r="N82" s="5">
        <v>252.26999999999998</v>
      </c>
      <c r="O82" s="62">
        <v>237.42</v>
      </c>
      <c r="P82" s="22"/>
      <c r="Q82" s="22"/>
      <c r="R82" s="22"/>
      <c r="S82" s="22"/>
      <c r="T82" s="22"/>
      <c r="U82" s="22"/>
      <c r="V82" s="22"/>
      <c r="W82" s="22"/>
      <c r="X82" s="22"/>
    </row>
    <row r="83" spans="1:24" ht="35" customHeight="1" x14ac:dyDescent="0.3">
      <c r="A83" s="61"/>
      <c r="B83" s="1"/>
      <c r="C83" s="2">
        <v>14</v>
      </c>
      <c r="D83" s="5">
        <v>328.58</v>
      </c>
      <c r="E83" s="5">
        <v>369.17999999999995</v>
      </c>
      <c r="F83" s="5">
        <v>394.79999999999995</v>
      </c>
      <c r="G83" s="5">
        <v>384.99999999999994</v>
      </c>
      <c r="H83" s="5">
        <v>367.64</v>
      </c>
      <c r="I83" s="5">
        <v>377.43999999999994</v>
      </c>
      <c r="J83" s="5">
        <v>412.43999999999994</v>
      </c>
      <c r="K83" s="5">
        <v>422.09999999999997</v>
      </c>
      <c r="L83" s="5">
        <v>414.96</v>
      </c>
      <c r="M83" s="5">
        <v>384.43999999999994</v>
      </c>
      <c r="N83" s="5">
        <v>392.41999999999996</v>
      </c>
      <c r="O83" s="62">
        <v>369.32</v>
      </c>
      <c r="P83" s="22"/>
      <c r="Q83" s="22"/>
      <c r="R83" s="22"/>
      <c r="S83" s="22"/>
      <c r="T83" s="22"/>
      <c r="U83" s="22"/>
      <c r="V83" s="22"/>
      <c r="W83" s="22"/>
      <c r="X83" s="22"/>
    </row>
    <row r="84" spans="1:24" ht="35" customHeight="1" x14ac:dyDescent="0.3">
      <c r="A84" s="61"/>
      <c r="B84" s="1"/>
      <c r="C84" s="2">
        <v>19</v>
      </c>
      <c r="D84" s="5">
        <v>445.92999999999995</v>
      </c>
      <c r="E84" s="5">
        <v>501.03</v>
      </c>
      <c r="F84" s="5">
        <v>535.79999999999995</v>
      </c>
      <c r="G84" s="5">
        <v>522.49999999999989</v>
      </c>
      <c r="H84" s="5">
        <v>498.93999999999994</v>
      </c>
      <c r="I84" s="5">
        <v>512.2399999999999</v>
      </c>
      <c r="J84" s="5">
        <v>559.7399999999999</v>
      </c>
      <c r="K84" s="5">
        <v>572.85</v>
      </c>
      <c r="L84" s="5">
        <v>563.16</v>
      </c>
      <c r="M84" s="5">
        <v>521.7399999999999</v>
      </c>
      <c r="N84" s="5">
        <v>532.56999999999994</v>
      </c>
      <c r="O84" s="62">
        <v>501.21999999999997</v>
      </c>
      <c r="P84" s="22"/>
      <c r="Q84" s="22"/>
      <c r="R84" s="22"/>
      <c r="S84" s="22"/>
      <c r="T84" s="22"/>
      <c r="U84" s="22"/>
      <c r="V84" s="22"/>
      <c r="W84" s="22"/>
      <c r="X84" s="22"/>
    </row>
    <row r="85" spans="1:24" ht="35" customHeight="1" x14ac:dyDescent="0.3">
      <c r="A85" s="61"/>
      <c r="B85" s="1"/>
      <c r="C85" s="2">
        <v>48</v>
      </c>
      <c r="D85" s="5">
        <v>1126.56</v>
      </c>
      <c r="E85" s="5">
        <v>1265.7599999999998</v>
      </c>
      <c r="F85" s="5">
        <v>1353.6</v>
      </c>
      <c r="G85" s="5">
        <v>1319.9999999999998</v>
      </c>
      <c r="H85" s="5">
        <v>1260.48</v>
      </c>
      <c r="I85" s="5">
        <v>1294.08</v>
      </c>
      <c r="J85" s="5">
        <v>1414.08</v>
      </c>
      <c r="K85" s="5">
        <v>1447.1999999999998</v>
      </c>
      <c r="L85" s="5">
        <v>1422.7199999999998</v>
      </c>
      <c r="M85" s="5">
        <v>1318.08</v>
      </c>
      <c r="N85" s="5">
        <v>1345.4399999999998</v>
      </c>
      <c r="O85" s="62">
        <v>1266.24</v>
      </c>
      <c r="P85" s="22"/>
      <c r="Q85" s="22"/>
      <c r="R85" s="22"/>
      <c r="S85" s="22"/>
      <c r="T85" s="22"/>
      <c r="U85" s="22"/>
      <c r="V85" s="22"/>
      <c r="W85" s="22"/>
      <c r="X85" s="22"/>
    </row>
    <row r="86" spans="1:24" ht="35" customHeight="1" x14ac:dyDescent="0.3">
      <c r="A86" s="61" t="s">
        <v>13</v>
      </c>
      <c r="B86" s="1" t="s">
        <v>9</v>
      </c>
      <c r="C86" s="2" t="s">
        <v>4</v>
      </c>
      <c r="D86" s="5">
        <v>23.47</v>
      </c>
      <c r="E86" s="5">
        <v>26.369999999999997</v>
      </c>
      <c r="F86" s="5">
        <v>28.2</v>
      </c>
      <c r="G86" s="5">
        <v>27.499999999999996</v>
      </c>
      <c r="H86" s="5">
        <v>26.259999999999998</v>
      </c>
      <c r="I86" s="5">
        <v>26.959999999999997</v>
      </c>
      <c r="J86" s="5">
        <v>29.459999999999997</v>
      </c>
      <c r="K86" s="5">
        <v>30.15</v>
      </c>
      <c r="L86" s="5">
        <v>29.639999999999997</v>
      </c>
      <c r="M86" s="5">
        <v>27.459999999999997</v>
      </c>
      <c r="N86" s="5">
        <v>28.029999999999998</v>
      </c>
      <c r="O86" s="62">
        <v>26.38</v>
      </c>
      <c r="P86" s="22"/>
      <c r="Q86" s="22"/>
      <c r="R86" s="22"/>
      <c r="S86" s="22"/>
      <c r="T86" s="22"/>
      <c r="U86" s="22"/>
      <c r="V86" s="22"/>
      <c r="W86" s="22"/>
      <c r="X86" s="22"/>
    </row>
    <row r="87" spans="1:24" ht="35" customHeight="1" x14ac:dyDescent="0.3">
      <c r="A87" s="61"/>
      <c r="B87" s="1"/>
      <c r="C87" s="2">
        <v>9</v>
      </c>
      <c r="D87" s="5">
        <v>211.23</v>
      </c>
      <c r="E87" s="5">
        <v>237.32999999999998</v>
      </c>
      <c r="F87" s="5">
        <v>253.79999999999995</v>
      </c>
      <c r="G87" s="5">
        <v>247.49999999999997</v>
      </c>
      <c r="H87" s="5">
        <v>236.33999999999997</v>
      </c>
      <c r="I87" s="5">
        <v>242.64</v>
      </c>
      <c r="J87" s="5">
        <v>265.14</v>
      </c>
      <c r="K87" s="5">
        <v>271.34999999999997</v>
      </c>
      <c r="L87" s="5">
        <v>266.76</v>
      </c>
      <c r="M87" s="5">
        <v>247.14</v>
      </c>
      <c r="N87" s="5">
        <v>252.26999999999998</v>
      </c>
      <c r="O87" s="62">
        <v>237.42</v>
      </c>
      <c r="P87" s="22"/>
      <c r="Q87" s="22"/>
      <c r="R87" s="22"/>
      <c r="S87" s="22"/>
      <c r="T87" s="22"/>
      <c r="U87" s="22"/>
      <c r="V87" s="22"/>
      <c r="W87" s="22"/>
      <c r="X87" s="22"/>
    </row>
    <row r="88" spans="1:24" ht="35" customHeight="1" x14ac:dyDescent="0.3">
      <c r="A88" s="61"/>
      <c r="B88" s="1"/>
      <c r="C88" s="2">
        <v>14</v>
      </c>
      <c r="D88" s="5">
        <v>328.58</v>
      </c>
      <c r="E88" s="5">
        <v>369.17999999999995</v>
      </c>
      <c r="F88" s="5">
        <v>394.79999999999995</v>
      </c>
      <c r="G88" s="5">
        <v>384.99999999999994</v>
      </c>
      <c r="H88" s="5">
        <v>367.64</v>
      </c>
      <c r="I88" s="5">
        <v>377.43999999999994</v>
      </c>
      <c r="J88" s="5">
        <v>412.43999999999994</v>
      </c>
      <c r="K88" s="5">
        <v>422.09999999999997</v>
      </c>
      <c r="L88" s="5">
        <v>414.96</v>
      </c>
      <c r="M88" s="5">
        <v>384.43999999999994</v>
      </c>
      <c r="N88" s="5">
        <v>392.41999999999996</v>
      </c>
      <c r="O88" s="62">
        <v>369.32</v>
      </c>
      <c r="P88" s="22"/>
      <c r="Q88" s="22"/>
      <c r="R88" s="22"/>
      <c r="S88" s="22"/>
      <c r="T88" s="22"/>
      <c r="U88" s="22"/>
      <c r="V88" s="22"/>
      <c r="W88" s="22"/>
      <c r="X88" s="22"/>
    </row>
    <row r="89" spans="1:24" ht="35" customHeight="1" x14ac:dyDescent="0.3">
      <c r="A89" s="61"/>
      <c r="B89" s="1"/>
      <c r="C89" s="2">
        <v>19</v>
      </c>
      <c r="D89" s="5">
        <v>445.92999999999995</v>
      </c>
      <c r="E89" s="5">
        <v>501.03</v>
      </c>
      <c r="F89" s="5">
        <v>535.79999999999995</v>
      </c>
      <c r="G89" s="5">
        <v>522.49999999999989</v>
      </c>
      <c r="H89" s="5">
        <v>498.93999999999994</v>
      </c>
      <c r="I89" s="5">
        <v>512.2399999999999</v>
      </c>
      <c r="J89" s="5">
        <v>559.7399999999999</v>
      </c>
      <c r="K89" s="5">
        <v>572.85</v>
      </c>
      <c r="L89" s="5">
        <v>563.16</v>
      </c>
      <c r="M89" s="5">
        <v>521.7399999999999</v>
      </c>
      <c r="N89" s="5">
        <v>532.56999999999994</v>
      </c>
      <c r="O89" s="62">
        <v>501.21999999999997</v>
      </c>
      <c r="P89" s="22"/>
      <c r="Q89" s="22"/>
      <c r="R89" s="22"/>
      <c r="S89" s="22"/>
      <c r="T89" s="22"/>
      <c r="U89" s="22"/>
      <c r="V89" s="22"/>
      <c r="W89" s="22"/>
      <c r="X89" s="22"/>
    </row>
    <row r="90" spans="1:24" ht="35" customHeight="1" x14ac:dyDescent="0.3">
      <c r="A90" s="61"/>
      <c r="B90" s="1"/>
      <c r="C90" s="2">
        <v>48</v>
      </c>
      <c r="D90" s="5">
        <v>1126.56</v>
      </c>
      <c r="E90" s="5">
        <v>1265.7599999999998</v>
      </c>
      <c r="F90" s="5">
        <v>1353.6</v>
      </c>
      <c r="G90" s="5">
        <v>1319.9999999999998</v>
      </c>
      <c r="H90" s="5">
        <v>1260.48</v>
      </c>
      <c r="I90" s="5">
        <v>1294.08</v>
      </c>
      <c r="J90" s="5">
        <v>1414.08</v>
      </c>
      <c r="K90" s="5">
        <v>1447.1999999999998</v>
      </c>
      <c r="L90" s="5">
        <v>1422.7199999999998</v>
      </c>
      <c r="M90" s="5">
        <v>1318.08</v>
      </c>
      <c r="N90" s="5">
        <v>1345.4399999999998</v>
      </c>
      <c r="O90" s="62">
        <v>1266.24</v>
      </c>
      <c r="P90" s="22"/>
      <c r="Q90" s="22"/>
      <c r="R90" s="22"/>
      <c r="S90" s="22"/>
      <c r="T90" s="22"/>
      <c r="U90" s="22"/>
      <c r="V90" s="22"/>
      <c r="W90" s="22"/>
      <c r="X90" s="22"/>
    </row>
    <row r="91" spans="1:24" ht="35" customHeight="1" x14ac:dyDescent="0.3">
      <c r="A91" s="61" t="s">
        <v>13</v>
      </c>
      <c r="B91" s="1" t="s">
        <v>10</v>
      </c>
      <c r="C91" s="2" t="s">
        <v>4</v>
      </c>
      <c r="D91" s="5">
        <v>23.47</v>
      </c>
      <c r="E91" s="5">
        <v>26.369999999999997</v>
      </c>
      <c r="F91" s="5">
        <v>28.2</v>
      </c>
      <c r="G91" s="5">
        <v>27.499999999999996</v>
      </c>
      <c r="H91" s="5">
        <v>26.259999999999998</v>
      </c>
      <c r="I91" s="5">
        <v>26.959999999999997</v>
      </c>
      <c r="J91" s="5">
        <v>29.459999999999997</v>
      </c>
      <c r="K91" s="5">
        <v>30.15</v>
      </c>
      <c r="L91" s="5">
        <v>29.639999999999997</v>
      </c>
      <c r="M91" s="5">
        <v>27.459999999999997</v>
      </c>
      <c r="N91" s="5">
        <v>28.029999999999998</v>
      </c>
      <c r="O91" s="62">
        <v>26.38</v>
      </c>
      <c r="P91" s="22"/>
      <c r="Q91" s="22"/>
      <c r="R91" s="22"/>
      <c r="S91" s="22"/>
      <c r="T91" s="22"/>
      <c r="U91" s="22"/>
      <c r="V91" s="22"/>
      <c r="W91" s="22"/>
      <c r="X91" s="22"/>
    </row>
    <row r="92" spans="1:24" ht="35" customHeight="1" x14ac:dyDescent="0.3">
      <c r="A92" s="61"/>
      <c r="B92" s="1"/>
      <c r="C92" s="2">
        <v>9</v>
      </c>
      <c r="D92" s="5">
        <v>211.23</v>
      </c>
      <c r="E92" s="5">
        <v>237.32999999999998</v>
      </c>
      <c r="F92" s="5">
        <v>253.79999999999995</v>
      </c>
      <c r="G92" s="5">
        <v>247.49999999999997</v>
      </c>
      <c r="H92" s="5">
        <v>236.33999999999997</v>
      </c>
      <c r="I92" s="5">
        <v>242.64</v>
      </c>
      <c r="J92" s="5">
        <v>265.14</v>
      </c>
      <c r="K92" s="5">
        <v>271.34999999999997</v>
      </c>
      <c r="L92" s="5">
        <v>266.76</v>
      </c>
      <c r="M92" s="5">
        <v>247.14</v>
      </c>
      <c r="N92" s="5">
        <v>252.26999999999998</v>
      </c>
      <c r="O92" s="62">
        <v>237.42</v>
      </c>
      <c r="P92" s="22"/>
      <c r="Q92" s="22"/>
      <c r="R92" s="22"/>
      <c r="S92" s="22"/>
      <c r="T92" s="22"/>
      <c r="U92" s="22"/>
      <c r="V92" s="22"/>
      <c r="W92" s="22"/>
      <c r="X92" s="22"/>
    </row>
    <row r="93" spans="1:24" ht="35" customHeight="1" x14ac:dyDescent="0.3">
      <c r="A93" s="61"/>
      <c r="B93" s="1"/>
      <c r="C93" s="2">
        <v>14</v>
      </c>
      <c r="D93" s="5">
        <v>328.58</v>
      </c>
      <c r="E93" s="5">
        <v>369.17999999999995</v>
      </c>
      <c r="F93" s="5">
        <v>394.79999999999995</v>
      </c>
      <c r="G93" s="5">
        <v>384.99999999999994</v>
      </c>
      <c r="H93" s="5">
        <v>367.64</v>
      </c>
      <c r="I93" s="5">
        <v>377.43999999999994</v>
      </c>
      <c r="J93" s="5">
        <v>412.43999999999994</v>
      </c>
      <c r="K93" s="5">
        <v>422.09999999999997</v>
      </c>
      <c r="L93" s="5">
        <v>414.96</v>
      </c>
      <c r="M93" s="5">
        <v>384.43999999999994</v>
      </c>
      <c r="N93" s="5">
        <v>392.41999999999996</v>
      </c>
      <c r="O93" s="62">
        <v>369.32</v>
      </c>
      <c r="P93" s="22"/>
      <c r="Q93" s="22"/>
      <c r="R93" s="22"/>
      <c r="S93" s="22"/>
      <c r="T93" s="22"/>
      <c r="U93" s="22"/>
      <c r="V93" s="22"/>
      <c r="W93" s="22"/>
      <c r="X93" s="22"/>
    </row>
    <row r="94" spans="1:24" ht="35" customHeight="1" x14ac:dyDescent="0.3">
      <c r="A94" s="61"/>
      <c r="B94" s="1"/>
      <c r="C94" s="2">
        <v>19</v>
      </c>
      <c r="D94" s="5">
        <v>445.92999999999995</v>
      </c>
      <c r="E94" s="5">
        <v>501.03</v>
      </c>
      <c r="F94" s="5">
        <v>535.79999999999995</v>
      </c>
      <c r="G94" s="5">
        <v>522.49999999999989</v>
      </c>
      <c r="H94" s="5">
        <v>498.93999999999994</v>
      </c>
      <c r="I94" s="5">
        <v>512.2399999999999</v>
      </c>
      <c r="J94" s="5">
        <v>559.7399999999999</v>
      </c>
      <c r="K94" s="5">
        <v>572.85</v>
      </c>
      <c r="L94" s="5">
        <v>563.16</v>
      </c>
      <c r="M94" s="5">
        <v>521.7399999999999</v>
      </c>
      <c r="N94" s="5">
        <v>532.56999999999994</v>
      </c>
      <c r="O94" s="62">
        <v>501.21999999999997</v>
      </c>
      <c r="P94" s="22"/>
      <c r="Q94" s="22"/>
      <c r="R94" s="22"/>
      <c r="S94" s="22"/>
      <c r="T94" s="22"/>
      <c r="U94" s="22"/>
      <c r="V94" s="22"/>
      <c r="W94" s="22"/>
      <c r="X94" s="22"/>
    </row>
    <row r="95" spans="1:24" ht="35" customHeight="1" x14ac:dyDescent="0.3">
      <c r="A95" s="61"/>
      <c r="B95" s="1"/>
      <c r="C95" s="2">
        <v>48</v>
      </c>
      <c r="D95" s="5">
        <v>1126.56</v>
      </c>
      <c r="E95" s="5">
        <v>1265.7599999999998</v>
      </c>
      <c r="F95" s="5">
        <v>1353.6</v>
      </c>
      <c r="G95" s="5">
        <v>1319.9999999999998</v>
      </c>
      <c r="H95" s="5">
        <v>1260.48</v>
      </c>
      <c r="I95" s="5">
        <v>1294.08</v>
      </c>
      <c r="J95" s="5">
        <v>1414.08</v>
      </c>
      <c r="K95" s="5">
        <v>1447.1999999999998</v>
      </c>
      <c r="L95" s="5">
        <v>1422.7199999999998</v>
      </c>
      <c r="M95" s="5">
        <v>1318.08</v>
      </c>
      <c r="N95" s="5">
        <v>1345.4399999999998</v>
      </c>
      <c r="O95" s="62">
        <v>1266.24</v>
      </c>
      <c r="P95" s="22"/>
      <c r="Q95" s="22"/>
      <c r="R95" s="22"/>
      <c r="S95" s="22"/>
      <c r="T95" s="22"/>
      <c r="U95" s="22"/>
      <c r="V95" s="22"/>
      <c r="W95" s="22"/>
      <c r="X95" s="22"/>
    </row>
    <row r="96" spans="1:24" ht="35" customHeight="1" x14ac:dyDescent="0.3">
      <c r="A96" s="61" t="s">
        <v>13</v>
      </c>
      <c r="B96" s="1" t="s">
        <v>11</v>
      </c>
      <c r="C96" s="2" t="s">
        <v>4</v>
      </c>
      <c r="D96" s="5">
        <v>23.47</v>
      </c>
      <c r="E96" s="5">
        <v>26.369999999999997</v>
      </c>
      <c r="F96" s="5">
        <v>28.2</v>
      </c>
      <c r="G96" s="5">
        <v>27.499999999999996</v>
      </c>
      <c r="H96" s="5">
        <v>26.259999999999998</v>
      </c>
      <c r="I96" s="5">
        <v>26.959999999999997</v>
      </c>
      <c r="J96" s="5">
        <v>29.459999999999997</v>
      </c>
      <c r="K96" s="5">
        <v>30.15</v>
      </c>
      <c r="L96" s="5">
        <v>29.639999999999997</v>
      </c>
      <c r="M96" s="5">
        <v>27.459999999999997</v>
      </c>
      <c r="N96" s="5">
        <v>28.029999999999998</v>
      </c>
      <c r="O96" s="62">
        <v>26.38</v>
      </c>
      <c r="P96" s="22"/>
      <c r="Q96" s="22"/>
      <c r="R96" s="22"/>
      <c r="S96" s="22"/>
      <c r="T96" s="22"/>
      <c r="U96" s="22"/>
      <c r="V96" s="22"/>
      <c r="W96" s="22"/>
      <c r="X96" s="22"/>
    </row>
    <row r="97" spans="1:25" ht="35" customHeight="1" x14ac:dyDescent="0.3">
      <c r="A97" s="61"/>
      <c r="B97" s="1"/>
      <c r="C97" s="2">
        <v>9</v>
      </c>
      <c r="D97" s="5">
        <v>211.23</v>
      </c>
      <c r="E97" s="5">
        <v>237.32999999999998</v>
      </c>
      <c r="F97" s="5">
        <v>253.79999999999995</v>
      </c>
      <c r="G97" s="5">
        <v>247.49999999999997</v>
      </c>
      <c r="H97" s="5">
        <v>236.33999999999997</v>
      </c>
      <c r="I97" s="5">
        <v>242.64</v>
      </c>
      <c r="J97" s="5">
        <v>265.14</v>
      </c>
      <c r="K97" s="5">
        <v>271.34999999999997</v>
      </c>
      <c r="L97" s="5">
        <v>266.76</v>
      </c>
      <c r="M97" s="5">
        <v>247.14</v>
      </c>
      <c r="N97" s="5">
        <v>252.26999999999998</v>
      </c>
      <c r="O97" s="62">
        <v>237.42</v>
      </c>
      <c r="P97" s="22"/>
      <c r="Q97" s="22"/>
      <c r="R97" s="22"/>
      <c r="S97" s="22"/>
      <c r="T97" s="22"/>
      <c r="U97" s="22"/>
      <c r="V97" s="22"/>
      <c r="W97" s="22"/>
      <c r="X97" s="22"/>
    </row>
    <row r="98" spans="1:25" ht="35" customHeight="1" x14ac:dyDescent="0.3">
      <c r="A98" s="61"/>
      <c r="B98" s="1"/>
      <c r="C98" s="2">
        <v>14</v>
      </c>
      <c r="D98" s="5">
        <v>328.58</v>
      </c>
      <c r="E98" s="5">
        <v>369.17999999999995</v>
      </c>
      <c r="F98" s="5">
        <v>394.79999999999995</v>
      </c>
      <c r="G98" s="5">
        <v>384.99999999999994</v>
      </c>
      <c r="H98" s="5">
        <v>367.64</v>
      </c>
      <c r="I98" s="5">
        <v>377.43999999999994</v>
      </c>
      <c r="J98" s="5">
        <v>412.43999999999994</v>
      </c>
      <c r="K98" s="5">
        <v>422.09999999999997</v>
      </c>
      <c r="L98" s="5">
        <v>414.96</v>
      </c>
      <c r="M98" s="5">
        <v>384.43999999999994</v>
      </c>
      <c r="N98" s="5">
        <v>392.41999999999996</v>
      </c>
      <c r="O98" s="62">
        <v>369.32</v>
      </c>
      <c r="P98" s="22"/>
      <c r="Q98" s="22"/>
      <c r="R98" s="22"/>
      <c r="S98" s="22"/>
      <c r="T98" s="22"/>
      <c r="U98" s="22"/>
      <c r="V98" s="22"/>
      <c r="W98" s="22"/>
      <c r="X98" s="22"/>
    </row>
    <row r="99" spans="1:25" ht="35" customHeight="1" x14ac:dyDescent="0.3">
      <c r="A99" s="61"/>
      <c r="B99" s="1"/>
      <c r="C99" s="2">
        <v>19</v>
      </c>
      <c r="D99" s="5">
        <v>445.92999999999995</v>
      </c>
      <c r="E99" s="5">
        <v>501.03</v>
      </c>
      <c r="F99" s="5">
        <v>535.79999999999995</v>
      </c>
      <c r="G99" s="5">
        <v>522.49999999999989</v>
      </c>
      <c r="H99" s="5">
        <v>498.93999999999994</v>
      </c>
      <c r="I99" s="5">
        <v>512.2399999999999</v>
      </c>
      <c r="J99" s="5">
        <v>559.7399999999999</v>
      </c>
      <c r="K99" s="5">
        <v>572.85</v>
      </c>
      <c r="L99" s="5">
        <v>563.16</v>
      </c>
      <c r="M99" s="5">
        <v>521.7399999999999</v>
      </c>
      <c r="N99" s="5">
        <v>532.56999999999994</v>
      </c>
      <c r="O99" s="62">
        <v>501.21999999999997</v>
      </c>
      <c r="P99" s="22"/>
      <c r="Q99" s="22"/>
      <c r="R99" s="22"/>
      <c r="S99" s="22"/>
      <c r="T99" s="22"/>
      <c r="U99" s="22"/>
      <c r="V99" s="22"/>
      <c r="W99" s="22"/>
      <c r="X99" s="22"/>
    </row>
    <row r="100" spans="1:25" ht="35" customHeight="1" x14ac:dyDescent="0.3">
      <c r="A100" s="61"/>
      <c r="B100" s="1"/>
      <c r="C100" s="2">
        <v>48</v>
      </c>
      <c r="D100" s="5">
        <v>1126.56</v>
      </c>
      <c r="E100" s="5">
        <v>1265.7599999999998</v>
      </c>
      <c r="F100" s="5">
        <v>1353.6</v>
      </c>
      <c r="G100" s="5">
        <v>1319.9999999999998</v>
      </c>
      <c r="H100" s="5">
        <v>1260.48</v>
      </c>
      <c r="I100" s="5">
        <v>1294.08</v>
      </c>
      <c r="J100" s="5">
        <v>1414.08</v>
      </c>
      <c r="K100" s="5">
        <v>1447.1999999999998</v>
      </c>
      <c r="L100" s="5">
        <v>1422.7199999999998</v>
      </c>
      <c r="M100" s="5">
        <v>1318.08</v>
      </c>
      <c r="N100" s="5">
        <v>1345.4399999999998</v>
      </c>
      <c r="O100" s="62">
        <v>1266.24</v>
      </c>
      <c r="P100" s="22"/>
      <c r="Q100" s="22"/>
      <c r="R100" s="22"/>
      <c r="S100" s="22"/>
      <c r="T100" s="22"/>
      <c r="U100" s="22"/>
      <c r="V100" s="22"/>
      <c r="W100" s="22"/>
      <c r="X100" s="22"/>
    </row>
    <row r="101" spans="1:25" ht="35" customHeight="1" x14ac:dyDescent="0.3">
      <c r="A101" s="61" t="s">
        <v>13</v>
      </c>
      <c r="B101" s="1" t="s">
        <v>12</v>
      </c>
      <c r="C101" s="2" t="s">
        <v>4</v>
      </c>
      <c r="D101" s="5">
        <v>23.47</v>
      </c>
      <c r="E101" s="5">
        <v>26.369999999999997</v>
      </c>
      <c r="F101" s="5">
        <v>28.2</v>
      </c>
      <c r="G101" s="5">
        <v>27.499999999999996</v>
      </c>
      <c r="H101" s="5">
        <v>26.259999999999998</v>
      </c>
      <c r="I101" s="5">
        <v>26.959999999999997</v>
      </c>
      <c r="J101" s="5">
        <v>29.459999999999997</v>
      </c>
      <c r="K101" s="5">
        <v>30.15</v>
      </c>
      <c r="L101" s="5">
        <v>29.639999999999997</v>
      </c>
      <c r="M101" s="5">
        <v>27.459999999999997</v>
      </c>
      <c r="N101" s="5">
        <v>28.029999999999998</v>
      </c>
      <c r="O101" s="62">
        <v>26.38</v>
      </c>
      <c r="P101" s="22"/>
      <c r="Q101" s="22"/>
      <c r="R101" s="22"/>
      <c r="S101" s="22"/>
      <c r="T101" s="22"/>
      <c r="U101" s="22"/>
      <c r="V101" s="22"/>
      <c r="W101" s="22"/>
      <c r="X101" s="22"/>
    </row>
    <row r="102" spans="1:25" ht="35" customHeight="1" x14ac:dyDescent="0.3">
      <c r="A102" s="61"/>
      <c r="B102" s="1"/>
      <c r="C102" s="2">
        <v>9</v>
      </c>
      <c r="D102" s="5">
        <v>211.23</v>
      </c>
      <c r="E102" s="5">
        <v>237.32999999999998</v>
      </c>
      <c r="F102" s="5">
        <v>253.79999999999995</v>
      </c>
      <c r="G102" s="5">
        <v>247.49999999999997</v>
      </c>
      <c r="H102" s="5">
        <v>236.33999999999997</v>
      </c>
      <c r="I102" s="5">
        <v>242.64</v>
      </c>
      <c r="J102" s="5">
        <v>265.14</v>
      </c>
      <c r="K102" s="5">
        <v>271.34999999999997</v>
      </c>
      <c r="L102" s="5">
        <v>266.76</v>
      </c>
      <c r="M102" s="5">
        <v>247.14</v>
      </c>
      <c r="N102" s="5">
        <v>252.26999999999998</v>
      </c>
      <c r="O102" s="62">
        <v>237.42</v>
      </c>
      <c r="P102" s="22"/>
      <c r="Q102" s="22"/>
      <c r="R102" s="22"/>
      <c r="S102" s="22"/>
      <c r="T102" s="22"/>
      <c r="U102" s="22"/>
      <c r="V102" s="22"/>
      <c r="W102" s="22"/>
      <c r="X102" s="22"/>
    </row>
    <row r="103" spans="1:25" ht="35" customHeight="1" x14ac:dyDescent="0.3">
      <c r="A103" s="61"/>
      <c r="B103" s="1"/>
      <c r="C103" s="2">
        <v>14</v>
      </c>
      <c r="D103" s="5">
        <v>328.58</v>
      </c>
      <c r="E103" s="5">
        <v>369.17999999999995</v>
      </c>
      <c r="F103" s="5">
        <v>394.79999999999995</v>
      </c>
      <c r="G103" s="5">
        <v>384.99999999999994</v>
      </c>
      <c r="H103" s="5">
        <v>367.64</v>
      </c>
      <c r="I103" s="5">
        <v>377.43999999999994</v>
      </c>
      <c r="J103" s="5">
        <v>412.43999999999994</v>
      </c>
      <c r="K103" s="5">
        <v>422.09999999999997</v>
      </c>
      <c r="L103" s="5">
        <v>414.96</v>
      </c>
      <c r="M103" s="5">
        <v>384.43999999999994</v>
      </c>
      <c r="N103" s="5">
        <v>392.41999999999996</v>
      </c>
      <c r="O103" s="62">
        <v>369.32</v>
      </c>
      <c r="P103" s="22"/>
      <c r="Q103" s="22"/>
      <c r="R103" s="22"/>
      <c r="S103" s="22"/>
      <c r="T103" s="22"/>
      <c r="U103" s="22"/>
      <c r="V103" s="22"/>
      <c r="W103" s="22"/>
      <c r="X103" s="22"/>
    </row>
    <row r="104" spans="1:25" ht="35" customHeight="1" x14ac:dyDescent="0.3">
      <c r="A104" s="61"/>
      <c r="B104" s="1"/>
      <c r="C104" s="2">
        <v>19</v>
      </c>
      <c r="D104" s="5">
        <v>445.92999999999995</v>
      </c>
      <c r="E104" s="5">
        <v>501.03</v>
      </c>
      <c r="F104" s="5">
        <v>535.79999999999995</v>
      </c>
      <c r="G104" s="5">
        <v>522.49999999999989</v>
      </c>
      <c r="H104" s="5">
        <v>498.93999999999994</v>
      </c>
      <c r="I104" s="5">
        <v>512.2399999999999</v>
      </c>
      <c r="J104" s="5">
        <v>559.7399999999999</v>
      </c>
      <c r="K104" s="5">
        <v>572.85</v>
      </c>
      <c r="L104" s="5">
        <v>563.16</v>
      </c>
      <c r="M104" s="5">
        <v>521.7399999999999</v>
      </c>
      <c r="N104" s="5">
        <v>532.56999999999994</v>
      </c>
      <c r="O104" s="62">
        <v>501.21999999999997</v>
      </c>
      <c r="P104" s="22"/>
      <c r="Q104" s="22"/>
      <c r="R104" s="22"/>
      <c r="S104" s="22"/>
      <c r="T104" s="22"/>
      <c r="U104" s="22"/>
      <c r="V104" s="22"/>
      <c r="W104" s="22"/>
      <c r="X104" s="22"/>
    </row>
    <row r="105" spans="1:25" ht="35" customHeight="1" x14ac:dyDescent="0.3">
      <c r="A105" s="61"/>
      <c r="B105" s="1"/>
      <c r="C105" s="2">
        <v>48</v>
      </c>
      <c r="D105" s="5">
        <v>1126.56</v>
      </c>
      <c r="E105" s="5">
        <v>1265.7599999999998</v>
      </c>
      <c r="F105" s="5">
        <v>1353.6</v>
      </c>
      <c r="G105" s="5">
        <v>1319.9999999999998</v>
      </c>
      <c r="H105" s="5">
        <v>1260.48</v>
      </c>
      <c r="I105" s="5">
        <v>1294.08</v>
      </c>
      <c r="J105" s="5">
        <v>1414.08</v>
      </c>
      <c r="K105" s="5">
        <v>1447.1999999999998</v>
      </c>
      <c r="L105" s="5">
        <v>1422.7199999999998</v>
      </c>
      <c r="M105" s="5">
        <v>1318.08</v>
      </c>
      <c r="N105" s="5">
        <v>1345.4399999999998</v>
      </c>
      <c r="O105" s="62">
        <v>1266.24</v>
      </c>
      <c r="P105" s="22"/>
      <c r="Q105" s="22"/>
      <c r="R105" s="22"/>
      <c r="S105" s="22"/>
      <c r="T105" s="22"/>
      <c r="U105" s="22"/>
      <c r="V105" s="22"/>
      <c r="W105" s="22"/>
      <c r="X105" s="22"/>
    </row>
    <row r="106" spans="1:25" ht="35" customHeight="1" x14ac:dyDescent="0.3">
      <c r="A106" s="61" t="s">
        <v>24</v>
      </c>
      <c r="B106" s="1" t="s">
        <v>3</v>
      </c>
      <c r="C106" s="2" t="s">
        <v>4</v>
      </c>
      <c r="D106" s="5">
        <v>22.99</v>
      </c>
      <c r="E106" s="5">
        <v>25.889999999999997</v>
      </c>
      <c r="F106" s="5">
        <f>E106+Y106</f>
        <v>27.72</v>
      </c>
      <c r="G106" s="5">
        <f t="shared" ref="G106:G114" si="0">F106-X106</f>
        <v>27.02</v>
      </c>
      <c r="H106" s="5">
        <f>G106-W106</f>
        <v>25.78</v>
      </c>
      <c r="I106" s="5">
        <f>H106+V106</f>
        <v>26.48</v>
      </c>
      <c r="J106" s="5">
        <f>I106+U106</f>
        <v>28.98</v>
      </c>
      <c r="K106" s="5">
        <f>J106+T106</f>
        <v>29.67</v>
      </c>
      <c r="L106" s="5">
        <f>K106-S106</f>
        <v>29.16</v>
      </c>
      <c r="M106" s="5">
        <f>L106-R106</f>
        <v>26.98</v>
      </c>
      <c r="N106" s="5">
        <f>M106+Q106</f>
        <v>27.55</v>
      </c>
      <c r="O106" s="62">
        <f>N106-P106</f>
        <v>25.900000000000002</v>
      </c>
      <c r="P106" s="54">
        <v>1.65</v>
      </c>
      <c r="Q106" s="54">
        <v>0.56999999999999995</v>
      </c>
      <c r="R106" s="54">
        <v>2.1800000000000002</v>
      </c>
      <c r="S106" s="16">
        <v>0.51</v>
      </c>
      <c r="T106" s="16">
        <v>0.69</v>
      </c>
      <c r="U106" s="16">
        <v>2.5</v>
      </c>
      <c r="V106" s="16">
        <v>0.7</v>
      </c>
      <c r="W106" s="16">
        <v>1.24</v>
      </c>
      <c r="X106" s="16">
        <v>0.7</v>
      </c>
      <c r="Y106" s="16">
        <v>1.83</v>
      </c>
    </row>
    <row r="107" spans="1:25" ht="35" customHeight="1" x14ac:dyDescent="0.3">
      <c r="A107" s="61" t="s">
        <v>14</v>
      </c>
      <c r="B107" s="1" t="s">
        <v>5</v>
      </c>
      <c r="C107" s="2" t="s">
        <v>4</v>
      </c>
      <c r="D107" s="5">
        <v>22.99</v>
      </c>
      <c r="E107" s="5">
        <v>25.889999999999997</v>
      </c>
      <c r="F107" s="5">
        <v>27.72</v>
      </c>
      <c r="G107" s="5">
        <f t="shared" si="0"/>
        <v>27.72</v>
      </c>
      <c r="H107" s="5">
        <v>25.78</v>
      </c>
      <c r="I107" s="5">
        <v>26.48</v>
      </c>
      <c r="J107" s="5">
        <v>28.98</v>
      </c>
      <c r="K107" s="5">
        <v>29.67</v>
      </c>
      <c r="L107" s="5">
        <v>29.16</v>
      </c>
      <c r="M107" s="5">
        <v>26.98</v>
      </c>
      <c r="N107" s="5">
        <v>27.55</v>
      </c>
      <c r="O107" s="62">
        <v>25.900000000000002</v>
      </c>
      <c r="P107" s="22"/>
      <c r="Q107" s="22"/>
      <c r="R107" s="22"/>
      <c r="S107" s="22"/>
      <c r="T107" s="22"/>
      <c r="U107" s="22"/>
      <c r="V107" s="22"/>
      <c r="W107" s="22"/>
      <c r="X107" s="22"/>
    </row>
    <row r="108" spans="1:25" ht="35" customHeight="1" x14ac:dyDescent="0.3">
      <c r="A108" s="61" t="s">
        <v>14</v>
      </c>
      <c r="B108" s="1" t="s">
        <v>6</v>
      </c>
      <c r="C108" s="2" t="s">
        <v>4</v>
      </c>
      <c r="D108" s="5">
        <v>22.99</v>
      </c>
      <c r="E108" s="5">
        <v>25.889999999999997</v>
      </c>
      <c r="F108" s="5">
        <v>27.72</v>
      </c>
      <c r="G108" s="5">
        <f t="shared" si="0"/>
        <v>27.72</v>
      </c>
      <c r="H108" s="5">
        <v>25.78</v>
      </c>
      <c r="I108" s="5">
        <v>26.48</v>
      </c>
      <c r="J108" s="5">
        <v>28.98</v>
      </c>
      <c r="K108" s="5">
        <v>29.67</v>
      </c>
      <c r="L108" s="5">
        <v>29.16</v>
      </c>
      <c r="M108" s="5">
        <f t="shared" ref="M108:M114" si="1">L108-R108</f>
        <v>29.16</v>
      </c>
      <c r="N108" s="5">
        <v>27.55</v>
      </c>
      <c r="O108" s="62">
        <v>25.900000000000002</v>
      </c>
      <c r="P108" s="22"/>
      <c r="Q108" s="22"/>
      <c r="R108" s="22"/>
      <c r="S108" s="22"/>
      <c r="T108" s="22"/>
      <c r="U108" s="22"/>
      <c r="V108" s="22"/>
      <c r="W108" s="22"/>
      <c r="X108" s="22"/>
    </row>
    <row r="109" spans="1:25" ht="35" customHeight="1" x14ac:dyDescent="0.3">
      <c r="A109" s="61" t="s">
        <v>14</v>
      </c>
      <c r="B109" s="1" t="s">
        <v>7</v>
      </c>
      <c r="C109" s="2" t="s">
        <v>4</v>
      </c>
      <c r="D109" s="5">
        <v>22.99</v>
      </c>
      <c r="E109" s="5">
        <v>25.889999999999997</v>
      </c>
      <c r="F109" s="5">
        <v>27.72</v>
      </c>
      <c r="G109" s="5">
        <f t="shared" si="0"/>
        <v>27.72</v>
      </c>
      <c r="H109" s="5">
        <v>25.78</v>
      </c>
      <c r="I109" s="5">
        <v>26.48</v>
      </c>
      <c r="J109" s="5">
        <v>28.98</v>
      </c>
      <c r="K109" s="5">
        <v>29.67</v>
      </c>
      <c r="L109" s="5">
        <v>29.16</v>
      </c>
      <c r="M109" s="5">
        <f t="shared" si="1"/>
        <v>29.16</v>
      </c>
      <c r="N109" s="5">
        <v>27.55</v>
      </c>
      <c r="O109" s="62">
        <v>25.900000000000002</v>
      </c>
      <c r="P109" s="22"/>
      <c r="Q109" s="22"/>
      <c r="R109" s="22"/>
      <c r="S109" s="22"/>
      <c r="T109" s="22"/>
      <c r="U109" s="22"/>
      <c r="V109" s="22"/>
      <c r="W109" s="22"/>
      <c r="X109" s="22"/>
    </row>
    <row r="110" spans="1:25" ht="35" customHeight="1" x14ac:dyDescent="0.3">
      <c r="A110" s="61" t="s">
        <v>14</v>
      </c>
      <c r="B110" s="1" t="s">
        <v>8</v>
      </c>
      <c r="C110" s="2" t="s">
        <v>4</v>
      </c>
      <c r="D110" s="5">
        <v>22.99</v>
      </c>
      <c r="E110" s="5">
        <v>25.889999999999997</v>
      </c>
      <c r="F110" s="5">
        <v>27.72</v>
      </c>
      <c r="G110" s="5">
        <f t="shared" si="0"/>
        <v>27.72</v>
      </c>
      <c r="H110" s="5">
        <v>25.78</v>
      </c>
      <c r="I110" s="5">
        <v>26.48</v>
      </c>
      <c r="J110" s="5">
        <v>28.98</v>
      </c>
      <c r="K110" s="5">
        <v>29.67</v>
      </c>
      <c r="L110" s="5">
        <v>29.16</v>
      </c>
      <c r="M110" s="5">
        <f t="shared" si="1"/>
        <v>29.16</v>
      </c>
      <c r="N110" s="5">
        <v>27.55</v>
      </c>
      <c r="O110" s="62">
        <v>25.900000000000002</v>
      </c>
      <c r="P110" s="22"/>
      <c r="Q110" s="22"/>
      <c r="R110" s="22"/>
      <c r="S110" s="22"/>
      <c r="T110" s="22"/>
      <c r="U110" s="22"/>
      <c r="V110" s="22"/>
      <c r="W110" s="22"/>
      <c r="X110" s="22"/>
    </row>
    <row r="111" spans="1:25" ht="35" customHeight="1" x14ac:dyDescent="0.3">
      <c r="A111" s="61" t="s">
        <v>14</v>
      </c>
      <c r="B111" s="1" t="s">
        <v>9</v>
      </c>
      <c r="C111" s="2" t="s">
        <v>4</v>
      </c>
      <c r="D111" s="5">
        <v>22.99</v>
      </c>
      <c r="E111" s="5">
        <v>25.889999999999997</v>
      </c>
      <c r="F111" s="5">
        <v>27.72</v>
      </c>
      <c r="G111" s="5">
        <f t="shared" si="0"/>
        <v>27.72</v>
      </c>
      <c r="H111" s="5">
        <v>25.78</v>
      </c>
      <c r="I111" s="5">
        <v>26.48</v>
      </c>
      <c r="J111" s="5">
        <v>28.98</v>
      </c>
      <c r="K111" s="5">
        <v>29.67</v>
      </c>
      <c r="L111" s="5">
        <v>29.16</v>
      </c>
      <c r="M111" s="5">
        <f t="shared" si="1"/>
        <v>29.16</v>
      </c>
      <c r="N111" s="5">
        <v>27.55</v>
      </c>
      <c r="O111" s="62">
        <v>25.900000000000002</v>
      </c>
      <c r="P111" s="22"/>
      <c r="Q111" s="22"/>
      <c r="R111" s="22"/>
      <c r="S111" s="22"/>
      <c r="T111" s="22"/>
      <c r="U111" s="22"/>
      <c r="V111" s="22"/>
      <c r="W111" s="22"/>
      <c r="X111" s="22"/>
    </row>
    <row r="112" spans="1:25" ht="35" customHeight="1" x14ac:dyDescent="0.3">
      <c r="A112" s="61" t="s">
        <v>14</v>
      </c>
      <c r="B112" s="1" t="s">
        <v>10</v>
      </c>
      <c r="C112" s="2" t="s">
        <v>4</v>
      </c>
      <c r="D112" s="5">
        <v>22.99</v>
      </c>
      <c r="E112" s="5">
        <v>25.889999999999997</v>
      </c>
      <c r="F112" s="5">
        <v>27.72</v>
      </c>
      <c r="G112" s="5">
        <f t="shared" si="0"/>
        <v>27.72</v>
      </c>
      <c r="H112" s="5">
        <v>25.78</v>
      </c>
      <c r="I112" s="5">
        <v>26.48</v>
      </c>
      <c r="J112" s="5">
        <v>28.98</v>
      </c>
      <c r="K112" s="5">
        <v>29.67</v>
      </c>
      <c r="L112" s="5">
        <v>29.16</v>
      </c>
      <c r="M112" s="5">
        <f t="shared" si="1"/>
        <v>29.16</v>
      </c>
      <c r="N112" s="5">
        <v>27.55</v>
      </c>
      <c r="O112" s="62">
        <v>25.900000000000002</v>
      </c>
      <c r="P112" s="22"/>
      <c r="Q112" s="22"/>
      <c r="R112" s="22"/>
      <c r="S112" s="22"/>
      <c r="T112" s="22"/>
      <c r="U112" s="22"/>
      <c r="V112" s="22"/>
      <c r="W112" s="22"/>
      <c r="X112" s="22"/>
    </row>
    <row r="113" spans="1:24" ht="35" customHeight="1" x14ac:dyDescent="0.3">
      <c r="A113" s="61" t="s">
        <v>14</v>
      </c>
      <c r="B113" s="1" t="s">
        <v>11</v>
      </c>
      <c r="C113" s="2" t="s">
        <v>4</v>
      </c>
      <c r="D113" s="5">
        <v>22.99</v>
      </c>
      <c r="E113" s="5">
        <v>25.889999999999997</v>
      </c>
      <c r="F113" s="5">
        <v>27.72</v>
      </c>
      <c r="G113" s="5">
        <f t="shared" si="0"/>
        <v>27.72</v>
      </c>
      <c r="H113" s="5">
        <v>25.78</v>
      </c>
      <c r="I113" s="5">
        <v>26.48</v>
      </c>
      <c r="J113" s="5">
        <v>28.98</v>
      </c>
      <c r="K113" s="5">
        <v>29.67</v>
      </c>
      <c r="L113" s="5">
        <v>29.16</v>
      </c>
      <c r="M113" s="5">
        <f t="shared" si="1"/>
        <v>29.16</v>
      </c>
      <c r="N113" s="5">
        <v>27.55</v>
      </c>
      <c r="O113" s="62">
        <v>25.900000000000002</v>
      </c>
      <c r="P113" s="22"/>
      <c r="Q113" s="22"/>
      <c r="R113" s="22"/>
      <c r="S113" s="22"/>
      <c r="T113" s="22"/>
      <c r="U113" s="22"/>
      <c r="V113" s="22"/>
      <c r="W113" s="22"/>
      <c r="X113" s="22"/>
    </row>
    <row r="114" spans="1:24" ht="35" customHeight="1" thickBot="1" x14ac:dyDescent="0.35">
      <c r="A114" s="64" t="s">
        <v>14</v>
      </c>
      <c r="B114" s="65" t="s">
        <v>12</v>
      </c>
      <c r="C114" s="66" t="s">
        <v>4</v>
      </c>
      <c r="D114" s="67">
        <v>22.99</v>
      </c>
      <c r="E114" s="67">
        <v>25.889999999999997</v>
      </c>
      <c r="F114" s="67">
        <v>27.72</v>
      </c>
      <c r="G114" s="67">
        <f t="shared" si="0"/>
        <v>27.72</v>
      </c>
      <c r="H114" s="67">
        <v>25.78</v>
      </c>
      <c r="I114" s="67">
        <v>26.48</v>
      </c>
      <c r="J114" s="67">
        <v>28.98</v>
      </c>
      <c r="K114" s="67">
        <v>29.67</v>
      </c>
      <c r="L114" s="67">
        <v>29.16</v>
      </c>
      <c r="M114" s="67">
        <f t="shared" si="1"/>
        <v>29.16</v>
      </c>
      <c r="N114" s="67">
        <v>27.55</v>
      </c>
      <c r="O114" s="68">
        <v>25.900000000000002</v>
      </c>
      <c r="P114" s="22"/>
      <c r="Q114" s="22"/>
      <c r="R114" s="22"/>
      <c r="S114" s="22"/>
      <c r="T114" s="22"/>
      <c r="U114" s="22"/>
      <c r="V114" s="22"/>
      <c r="W114" s="22"/>
      <c r="X114" s="22"/>
    </row>
    <row r="115" spans="1:24" ht="27" customHeight="1" x14ac:dyDescent="0.3">
      <c r="A115" s="96" t="s">
        <v>16</v>
      </c>
      <c r="B115" s="97"/>
      <c r="C115" s="97"/>
      <c r="D115" s="97"/>
      <c r="E115" s="97"/>
      <c r="F115" s="97"/>
      <c r="G115" s="97"/>
      <c r="H115" s="97"/>
      <c r="I115" s="97"/>
      <c r="J115" s="97"/>
      <c r="K115" s="97"/>
      <c r="L115" s="97"/>
      <c r="M115" s="97"/>
      <c r="N115" s="97"/>
      <c r="O115" s="98"/>
      <c r="P115" s="74"/>
      <c r="Q115" s="60"/>
      <c r="R115" s="42"/>
      <c r="S115" s="42"/>
      <c r="T115" s="42"/>
      <c r="U115" s="36"/>
      <c r="V115" s="25"/>
      <c r="W115" s="25"/>
      <c r="X115" s="23"/>
    </row>
    <row r="116" spans="1:24" ht="24.5" customHeight="1" thickBot="1" x14ac:dyDescent="0.35">
      <c r="A116" s="99"/>
      <c r="B116" s="100"/>
      <c r="C116" s="100"/>
      <c r="D116" s="100"/>
      <c r="E116" s="100"/>
      <c r="F116" s="100"/>
      <c r="G116" s="100"/>
      <c r="H116" s="100"/>
      <c r="I116" s="100"/>
      <c r="J116" s="100"/>
      <c r="K116" s="100"/>
      <c r="L116" s="100"/>
      <c r="M116" s="100"/>
      <c r="N116" s="100"/>
      <c r="O116" s="101"/>
      <c r="P116" s="74"/>
      <c r="Q116" s="60"/>
      <c r="R116" s="42"/>
      <c r="S116" s="42"/>
      <c r="T116" s="42"/>
      <c r="U116" s="36"/>
      <c r="V116" s="25"/>
      <c r="W116" s="25"/>
      <c r="X116" s="23"/>
    </row>
  </sheetData>
  <sheetProtection algorithmName="SHA-512" hashValue="phBUJ8yQrVJ43m4WApKibnTr8tXAVAo6Y2FUluURvICSkwwWa0FjifKQIGVs3NY1uUTddX2YZolhmsTeM+ATPQ==" saltValue="rfALUBiUpAGDUo0h2ltRsQ==" spinCount="100000" sheet="1" objects="1" scenarios="1" selectLockedCells="1" autoFilter="0" selectUnlockedCells="1"/>
  <autoFilter ref="B15:O15" xr:uid="{27F15AFC-EC87-4248-BF51-9A4030368C29}"/>
  <mergeCells count="7">
    <mergeCell ref="A14:O14"/>
    <mergeCell ref="A115:O116"/>
    <mergeCell ref="A1:O8"/>
    <mergeCell ref="A9:O10"/>
    <mergeCell ref="A11:O11"/>
    <mergeCell ref="A12:O12"/>
    <mergeCell ref="A13:O13"/>
  </mergeCells>
  <phoneticPr fontId="8" type="noConversion"/>
  <pageMargins left="0.7" right="0.7" top="0.75" bottom="0.75" header="0.3" footer="0.3"/>
  <pageSetup paperSize="9" orientation="portrait" verticalDpi="0"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Batho Phele</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Unarine Munyadziwa</dc:creator>
  <cp:lastModifiedBy>Unarine Munyadziwa</cp:lastModifiedBy>
  <dcterms:created xsi:type="dcterms:W3CDTF">2021-10-07T10:29:39Z</dcterms:created>
  <dcterms:modified xsi:type="dcterms:W3CDTF">2022-09-07T07:21:02Z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93c4247e-447d-4732-af29-2e529a4288f1_Enabled">
    <vt:lpwstr>true</vt:lpwstr>
  </property>
  <property fmtid="{D5CDD505-2E9C-101B-9397-08002B2CF9AE}" pid="3" name="MSIP_Label_93c4247e-447d-4732-af29-2e529a4288f1_SetDate">
    <vt:lpwstr>2021-10-07T10:29:39Z</vt:lpwstr>
  </property>
  <property fmtid="{D5CDD505-2E9C-101B-9397-08002B2CF9AE}" pid="4" name="MSIP_Label_93c4247e-447d-4732-af29-2e529a4288f1_Method">
    <vt:lpwstr>Standard</vt:lpwstr>
  </property>
  <property fmtid="{D5CDD505-2E9C-101B-9397-08002B2CF9AE}" pid="5" name="MSIP_Label_93c4247e-447d-4732-af29-2e529a4288f1_Name">
    <vt:lpwstr>93c4247e-447d-4732-af29-2e529a4288f1</vt:lpwstr>
  </property>
  <property fmtid="{D5CDD505-2E9C-101B-9397-08002B2CF9AE}" pid="6" name="MSIP_Label_93c4247e-447d-4732-af29-2e529a4288f1_SiteId">
    <vt:lpwstr>1a45348f-02b4-4f9a-a7a8-7786f6dd3245</vt:lpwstr>
  </property>
  <property fmtid="{D5CDD505-2E9C-101B-9397-08002B2CF9AE}" pid="7" name="MSIP_Label_93c4247e-447d-4732-af29-2e529a4288f1_ActionId">
    <vt:lpwstr>f8224604-2716-4851-ba06-efbc30b64980</vt:lpwstr>
  </property>
  <property fmtid="{D5CDD505-2E9C-101B-9397-08002B2CF9AE}" pid="8" name="MSIP_Label_93c4247e-447d-4732-af29-2e529a4288f1_ContentBits">
    <vt:lpwstr>0</vt:lpwstr>
  </property>
</Properties>
</file>